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5" yWindow="3135" windowWidth="12120" windowHeight="9120" activeTab="2"/>
  </bookViews>
  <sheets>
    <sheet name="FT" sheetId="1" r:id="rId1"/>
    <sheet name="HFT1" sheetId="2" r:id="rId2"/>
    <sheet name="HFT2" sheetId="3" r:id="rId3"/>
  </sheets>
  <definedNames>
    <definedName name="f">#REF!</definedName>
    <definedName name="PUNKTY_\_CEL" localSheetId="0">'FT'!#REF!</definedName>
    <definedName name="PUNKTY_\_CEL" localSheetId="1">'HFT1'!#REF!</definedName>
    <definedName name="PUNKTY_\_CEL" localSheetId="2">'HFT2'!#REF!</definedName>
    <definedName name="PUNKTY_\_CEL">#REF!</definedName>
  </definedNames>
  <calcPr fullCalcOnLoad="1"/>
</workbook>
</file>

<file path=xl/sharedStrings.xml><?xml version="1.0" encoding="utf-8"?>
<sst xmlns="http://schemas.openxmlformats.org/spreadsheetml/2006/main" count="358" uniqueCount="265">
  <si>
    <t>MIEJSCE</t>
  </si>
  <si>
    <t>imię</t>
  </si>
  <si>
    <t>nazwisko</t>
  </si>
  <si>
    <t>nick</t>
  </si>
  <si>
    <t>Karabinek</t>
  </si>
  <si>
    <t>cel</t>
  </si>
  <si>
    <t>HFT1</t>
  </si>
  <si>
    <t>HFT2</t>
  </si>
  <si>
    <t>FT</t>
  </si>
  <si>
    <t>%</t>
  </si>
  <si>
    <t>PKT</t>
  </si>
  <si>
    <t>Marek</t>
  </si>
  <si>
    <t>Dariusz</t>
  </si>
  <si>
    <t>Krzysztof</t>
  </si>
  <si>
    <t>Mariusz</t>
  </si>
  <si>
    <t>Rafał</t>
  </si>
  <si>
    <t>Mirosław</t>
  </si>
  <si>
    <t>Paweł</t>
  </si>
  <si>
    <t>Tomasz</t>
  </si>
  <si>
    <t>Robert</t>
  </si>
  <si>
    <t>Artur</t>
  </si>
  <si>
    <t>Jacek</t>
  </si>
  <si>
    <t>Wojciech</t>
  </si>
  <si>
    <t>Wiesław</t>
  </si>
  <si>
    <t>Szczepańczyk</t>
  </si>
  <si>
    <t>Wiecho</t>
  </si>
  <si>
    <t>Sławomir</t>
  </si>
  <si>
    <r>
      <t>odległość</t>
    </r>
    <r>
      <rPr>
        <sz val="8"/>
        <color indexed="8"/>
        <rFont val="Arial CE"/>
        <family val="2"/>
      </rPr>
      <t>(m)</t>
    </r>
  </si>
  <si>
    <t>AA S400</t>
  </si>
  <si>
    <t>steyr</t>
  </si>
  <si>
    <t>Wacław</t>
  </si>
  <si>
    <t>Stamirski</t>
  </si>
  <si>
    <t>wawool</t>
  </si>
  <si>
    <t>Jarosław</t>
  </si>
  <si>
    <t>Minorowicz</t>
  </si>
  <si>
    <t>Efendi_rekin</t>
  </si>
  <si>
    <t>Łukasz</t>
  </si>
  <si>
    <t>Grzegorz</t>
  </si>
  <si>
    <t>Daniel</t>
  </si>
  <si>
    <t>Kozioł</t>
  </si>
  <si>
    <t>Błażej</t>
  </si>
  <si>
    <t>Walther</t>
  </si>
  <si>
    <t>HW 100</t>
  </si>
  <si>
    <t>Bonzoo</t>
  </si>
  <si>
    <t>Czapla</t>
  </si>
  <si>
    <t>Steyr LG 110 FT</t>
  </si>
  <si>
    <t>Ryszard</t>
  </si>
  <si>
    <t>.</t>
  </si>
  <si>
    <t>Żymła</t>
  </si>
  <si>
    <t>richat</t>
  </si>
  <si>
    <r>
      <t>średnica KZ</t>
    </r>
    <r>
      <rPr>
        <sz val="8"/>
        <color indexed="8"/>
        <rFont val="Arial CE"/>
        <family val="2"/>
      </rPr>
      <t>(mm)</t>
    </r>
  </si>
  <si>
    <t>Walther LG300 Alu</t>
  </si>
  <si>
    <t>kudlaty_silesia</t>
  </si>
  <si>
    <t>Palka</t>
  </si>
  <si>
    <t>Air Wolf</t>
  </si>
  <si>
    <t>Gąsior</t>
  </si>
  <si>
    <t>blagas</t>
  </si>
  <si>
    <t>Michalski</t>
  </si>
  <si>
    <t>michkrzys</t>
  </si>
  <si>
    <t>Klimunt</t>
  </si>
  <si>
    <t>tomekktm300</t>
  </si>
  <si>
    <t>Grabowski</t>
  </si>
  <si>
    <t>mrpgxx</t>
  </si>
  <si>
    <t>Szram</t>
  </si>
  <si>
    <t>ygreg</t>
  </si>
  <si>
    <t>Radulako</t>
  </si>
  <si>
    <t>Koclęga</t>
  </si>
  <si>
    <t>Radosław</t>
  </si>
  <si>
    <t>Wierzbin</t>
  </si>
  <si>
    <t>Wierzbinka</t>
  </si>
  <si>
    <t>Gomba</t>
  </si>
  <si>
    <t>Grzyb</t>
  </si>
  <si>
    <t>Roman</t>
  </si>
  <si>
    <t>Siuta</t>
  </si>
  <si>
    <t>Maciek</t>
  </si>
  <si>
    <t>Wera Nowa Era</t>
  </si>
  <si>
    <t>Toporowski</t>
  </si>
  <si>
    <t>Martop</t>
  </si>
  <si>
    <t>Łabęcki</t>
  </si>
  <si>
    <t>stater</t>
  </si>
  <si>
    <t>Noglik</t>
  </si>
  <si>
    <t>nogliczek4237</t>
  </si>
  <si>
    <t>Dygdałowicz</t>
  </si>
  <si>
    <t>Steaven</t>
  </si>
  <si>
    <t>Steyr LG110 HP</t>
  </si>
  <si>
    <t>Majda</t>
  </si>
  <si>
    <t>Iwaniak</t>
  </si>
  <si>
    <t>Szwagier 007</t>
  </si>
  <si>
    <t>Cholewka</t>
  </si>
  <si>
    <t>Almo</t>
  </si>
  <si>
    <t>HW97k</t>
  </si>
  <si>
    <t>Łyszczek</t>
  </si>
  <si>
    <t>dogrywka</t>
  </si>
  <si>
    <t>Godawski</t>
  </si>
  <si>
    <t>Slavia 634</t>
  </si>
  <si>
    <t>AA Pro Sport</t>
  </si>
  <si>
    <t>Darek</t>
  </si>
  <si>
    <t>oszo</t>
  </si>
  <si>
    <t>Krawczyk</t>
  </si>
  <si>
    <t>YOGI</t>
  </si>
  <si>
    <t>HW97</t>
  </si>
  <si>
    <t>Stefan</t>
  </si>
  <si>
    <t>Bizon81</t>
  </si>
  <si>
    <t>HW 97</t>
  </si>
  <si>
    <t>Zborek</t>
  </si>
  <si>
    <t>marekzb</t>
  </si>
  <si>
    <t>HW90</t>
  </si>
  <si>
    <t>Bartłomiej</t>
  </si>
  <si>
    <t>bartekzb98</t>
  </si>
  <si>
    <t>HW-30</t>
  </si>
  <si>
    <t>Czerner</t>
  </si>
  <si>
    <t>RC</t>
  </si>
  <si>
    <t>AA TX200</t>
  </si>
  <si>
    <t>Sebastian</t>
  </si>
  <si>
    <t>Poliński</t>
  </si>
  <si>
    <t>TX-200</t>
  </si>
  <si>
    <t>Piotr</t>
  </si>
  <si>
    <t>Malarz</t>
  </si>
  <si>
    <t>maniek26</t>
  </si>
  <si>
    <t>Prosport</t>
  </si>
  <si>
    <t>Kida</t>
  </si>
  <si>
    <t>Adik</t>
  </si>
  <si>
    <t>AA TX200 Mk3</t>
  </si>
  <si>
    <t>Siuda</t>
  </si>
  <si>
    <t>Krzysztof S</t>
  </si>
  <si>
    <t>ProSport</t>
  </si>
  <si>
    <t>Sekuła</t>
  </si>
  <si>
    <t>DS</t>
  </si>
  <si>
    <t xml:space="preserve">tx 200 </t>
  </si>
  <si>
    <t>Arkadiusz</t>
  </si>
  <si>
    <t>Ćwięk</t>
  </si>
  <si>
    <t>ARUNIA</t>
  </si>
  <si>
    <t>Air ARMS TX 200</t>
  </si>
  <si>
    <t>AA Prosport</t>
  </si>
  <si>
    <t>Łosoń</t>
  </si>
  <si>
    <t>Kris71</t>
  </si>
  <si>
    <t>AA TX200HC</t>
  </si>
  <si>
    <t>Kaperek</t>
  </si>
  <si>
    <t>Gquest</t>
  </si>
  <si>
    <t>Daystate Merlyn S</t>
  </si>
  <si>
    <t>Daystate Mk4 ST</t>
  </si>
  <si>
    <t>DANY</t>
  </si>
  <si>
    <t>Witold</t>
  </si>
  <si>
    <t>Bojanowski</t>
  </si>
  <si>
    <t>witboj</t>
  </si>
  <si>
    <t>LG110</t>
  </si>
  <si>
    <t>Steyr 110 FT</t>
  </si>
  <si>
    <t>Gerard</t>
  </si>
  <si>
    <t>Cebula</t>
  </si>
  <si>
    <t>GC11</t>
  </si>
  <si>
    <t>Skupień</t>
  </si>
  <si>
    <t>Maniek</t>
  </si>
  <si>
    <t xml:space="preserve">Radosław </t>
  </si>
  <si>
    <t>Sałagacki</t>
  </si>
  <si>
    <t>Eres_</t>
  </si>
  <si>
    <t xml:space="preserve">Michał </t>
  </si>
  <si>
    <t>Halupczok</t>
  </si>
  <si>
    <t>michalh</t>
  </si>
  <si>
    <t>Andrzej</t>
  </si>
  <si>
    <t>Andrut</t>
  </si>
  <si>
    <t>steyr lg110</t>
  </si>
  <si>
    <t>Bucki</t>
  </si>
  <si>
    <t>Biały Wilk</t>
  </si>
  <si>
    <t>Hw100</t>
  </si>
  <si>
    <t>Robbie</t>
  </si>
  <si>
    <t xml:space="preserve">steyr </t>
  </si>
  <si>
    <t>Skiba</t>
  </si>
  <si>
    <t>Andreas</t>
  </si>
  <si>
    <t>Walther Hunter</t>
  </si>
  <si>
    <t>Antoni</t>
  </si>
  <si>
    <t>Mrugała</t>
  </si>
  <si>
    <t>cristoferus</t>
  </si>
  <si>
    <t>Sylwester</t>
  </si>
  <si>
    <t>Ciesielski</t>
  </si>
  <si>
    <t>Syci</t>
  </si>
  <si>
    <t>walther LG210 pcp</t>
  </si>
  <si>
    <t>AA S 400</t>
  </si>
  <si>
    <t>Tomek</t>
  </si>
  <si>
    <t>Leśny</t>
  </si>
  <si>
    <t>tommylee</t>
  </si>
  <si>
    <t>Steyr LG 110</t>
  </si>
  <si>
    <t>Wróblewski</t>
  </si>
  <si>
    <t>VIDE</t>
  </si>
  <si>
    <t>Stańczyk</t>
  </si>
  <si>
    <t>stanmar63</t>
  </si>
  <si>
    <t>Katarzyna</t>
  </si>
  <si>
    <t>Grolik</t>
  </si>
  <si>
    <t>Kasia</t>
  </si>
  <si>
    <t>czaputek</t>
  </si>
  <si>
    <t>AA S410</t>
  </si>
  <si>
    <t xml:space="preserve">Air Wolf </t>
  </si>
  <si>
    <t xml:space="preserve">Zdzisław </t>
  </si>
  <si>
    <t>Słaby</t>
  </si>
  <si>
    <t>Oko</t>
  </si>
  <si>
    <t>AT44-10</t>
  </si>
  <si>
    <t>HW-100</t>
  </si>
  <si>
    <t>Steyr HP 110 HP</t>
  </si>
  <si>
    <t xml:space="preserve">Weronika </t>
  </si>
  <si>
    <t>S400</t>
  </si>
  <si>
    <t>AA S-400</t>
  </si>
  <si>
    <t>Bartosik</t>
  </si>
  <si>
    <t>krisbak</t>
  </si>
  <si>
    <t>Krystian</t>
  </si>
  <si>
    <t>pala30</t>
  </si>
  <si>
    <t>BSA LONESTAR</t>
  </si>
  <si>
    <t>Janus</t>
  </si>
  <si>
    <t>GTR</t>
  </si>
  <si>
    <t>LG 110</t>
  </si>
  <si>
    <t>Dominik</t>
  </si>
  <si>
    <t>Trutwin</t>
  </si>
  <si>
    <t>Dominik76</t>
  </si>
  <si>
    <t>Walther LG300</t>
  </si>
  <si>
    <t>Witecki</t>
  </si>
  <si>
    <t>amarek</t>
  </si>
  <si>
    <t>Daystate Airwolf</t>
  </si>
  <si>
    <t>Księżyk</t>
  </si>
  <si>
    <t>princksi68</t>
  </si>
  <si>
    <t>Night Hawk</t>
  </si>
  <si>
    <t>Mazan</t>
  </si>
  <si>
    <t>Darmax</t>
  </si>
  <si>
    <t>Daystate X2R</t>
  </si>
  <si>
    <t>Czesław</t>
  </si>
  <si>
    <t>Krus</t>
  </si>
  <si>
    <t>Czechol</t>
  </si>
  <si>
    <t>Falcon</t>
  </si>
  <si>
    <t>Kolasa</t>
  </si>
  <si>
    <t>Kolmar</t>
  </si>
  <si>
    <t>AA s400</t>
  </si>
  <si>
    <t>Sobociński</t>
  </si>
  <si>
    <t>Jareczek</t>
  </si>
  <si>
    <t>LOGUN EAGLE</t>
  </si>
  <si>
    <t>Radaj</t>
  </si>
  <si>
    <t>radlukaj</t>
  </si>
  <si>
    <t>Steyr</t>
  </si>
  <si>
    <t>Martin</t>
  </si>
  <si>
    <t>Krupka</t>
  </si>
  <si>
    <t>markr.5</t>
  </si>
  <si>
    <t>steyr 110 ft</t>
  </si>
  <si>
    <t xml:space="preserve">Iwona </t>
  </si>
  <si>
    <t>Kamińska</t>
  </si>
  <si>
    <t>Kawka</t>
  </si>
  <si>
    <t>Kłapkowski</t>
  </si>
  <si>
    <t>kłapek</t>
  </si>
  <si>
    <t>Daystate</t>
  </si>
  <si>
    <t>Matyja</t>
  </si>
  <si>
    <t>rudi</t>
  </si>
  <si>
    <t>Walther LGM-2 PCP</t>
  </si>
  <si>
    <t>roman</t>
  </si>
  <si>
    <t>harasim</t>
  </si>
  <si>
    <t>harry-ex</t>
  </si>
  <si>
    <t>walther lgm-2</t>
  </si>
  <si>
    <t xml:space="preserve">. </t>
  </si>
  <si>
    <t>Daystate mk3</t>
  </si>
  <si>
    <t xml:space="preserve">Mariusz </t>
  </si>
  <si>
    <t>walther</t>
  </si>
  <si>
    <t>Rozner</t>
  </si>
  <si>
    <t>Riti</t>
  </si>
  <si>
    <t>Bocheński</t>
  </si>
  <si>
    <t>boarturo</t>
  </si>
  <si>
    <t>AA EV2 mkII</t>
  </si>
  <si>
    <t>stojąca</t>
  </si>
  <si>
    <t>klęcząca podparta</t>
  </si>
  <si>
    <t>stojąca podparta</t>
  </si>
  <si>
    <t>klęcząca</t>
  </si>
  <si>
    <t>Zawody Zimowe KKST - Dolina Będkowska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</si>
</sst>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00%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m/d/yyyy\ h:mm:ss;@"/>
  </numFmts>
  <fonts count="35">
    <font>
      <sz val="10"/>
      <name val="Arial CE"/>
      <family val="0"/>
    </font>
    <font>
      <b/>
      <sz val="4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0"/>
      <color indexed="16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8"/>
      <color indexed="8"/>
      <name val="Arial CE"/>
      <family val="2"/>
    </font>
    <font>
      <sz val="10"/>
      <color indexed="8"/>
      <name val="Arial"/>
      <family val="0"/>
    </font>
    <font>
      <b/>
      <sz val="10"/>
      <color indexed="16"/>
      <name val="Arial"/>
      <family val="2"/>
    </font>
    <font>
      <b/>
      <sz val="12"/>
      <name val="Arial CE"/>
      <family val="2"/>
    </font>
    <font>
      <sz val="22"/>
      <name val="Arial CE"/>
      <family val="2"/>
    </font>
    <font>
      <b/>
      <sz val="26"/>
      <name val="Arial CE"/>
      <family val="0"/>
    </font>
    <font>
      <sz val="2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0" fillId="4" borderId="12" xfId="0" applyFill="1" applyBorder="1" applyAlignment="1">
      <alignment/>
    </xf>
    <xf numFmtId="0" fontId="0" fillId="24" borderId="12" xfId="0" applyFill="1" applyBorder="1" applyAlignment="1">
      <alignment/>
    </xf>
    <xf numFmtId="0" fontId="2" fillId="4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 wrapText="1"/>
    </xf>
    <xf numFmtId="1" fontId="2" fillId="4" borderId="12" xfId="0" applyNumberFormat="1" applyFont="1" applyFill="1" applyBorder="1" applyAlignment="1">
      <alignment/>
    </xf>
    <xf numFmtId="0" fontId="2" fillId="25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" fontId="2" fillId="24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7" borderId="12" xfId="0" applyFill="1" applyBorder="1" applyAlignment="1">
      <alignment horizontal="right"/>
    </xf>
    <xf numFmtId="0" fontId="0" fillId="7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NumberFormat="1" applyFont="1" applyFill="1" applyBorder="1" applyAlignment="1">
      <alignment horizontal="center" wrapText="1"/>
    </xf>
    <xf numFmtId="0" fontId="7" fillId="26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15" borderId="16" xfId="0" applyNumberFormat="1" applyFont="1" applyFill="1" applyBorder="1" applyAlignment="1">
      <alignment horizontal="center"/>
    </xf>
    <xf numFmtId="0" fontId="2" fillId="4" borderId="17" xfId="0" applyNumberFormat="1" applyFont="1" applyFill="1" applyBorder="1" applyAlignment="1">
      <alignment horizontal="center"/>
    </xf>
    <xf numFmtId="0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7" borderId="18" xfId="0" applyFont="1" applyFill="1" applyBorder="1" applyAlignment="1">
      <alignment horizontal="center" wrapText="1"/>
    </xf>
    <xf numFmtId="0" fontId="2" fillId="15" borderId="18" xfId="0" applyFont="1" applyFill="1" applyBorder="1" applyAlignment="1">
      <alignment horizontal="center" wrapText="1"/>
    </xf>
    <xf numFmtId="0" fontId="2" fillId="15" borderId="19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right"/>
    </xf>
    <xf numFmtId="0" fontId="0" fillId="0" borderId="13" xfId="54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0" xfId="44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 vertical="center" textRotation="9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8" fillId="0" borderId="20" xfId="0" applyNumberFormat="1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2" fillId="7" borderId="12" xfId="0" applyFont="1" applyFill="1" applyBorder="1" applyAlignment="1">
      <alignment horizontal="center"/>
    </xf>
    <xf numFmtId="0" fontId="7" fillId="20" borderId="15" xfId="0" applyFont="1" applyFill="1" applyBorder="1" applyAlignment="1">
      <alignment horizontal="center"/>
    </xf>
    <xf numFmtId="0" fontId="8" fillId="20" borderId="15" xfId="0" applyNumberFormat="1" applyFont="1" applyFill="1" applyBorder="1" applyAlignment="1">
      <alignment horizontal="center"/>
    </xf>
    <xf numFmtId="0" fontId="2" fillId="15" borderId="22" xfId="0" applyFont="1" applyFill="1" applyBorder="1" applyAlignment="1">
      <alignment horizontal="center" wrapText="1"/>
    </xf>
    <xf numFmtId="0" fontId="3" fillId="0" borderId="0" xfId="44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right" vertical="center" textRotation="90"/>
    </xf>
    <xf numFmtId="1" fontId="2" fillId="24" borderId="12" xfId="0" applyNumberFormat="1" applyFont="1" applyFill="1" applyBorder="1" applyAlignment="1">
      <alignment horizontal="left"/>
    </xf>
    <xf numFmtId="0" fontId="8" fillId="25" borderId="12" xfId="0" applyNumberFormat="1" applyFont="1" applyFill="1" applyBorder="1" applyAlignment="1">
      <alignment horizontal="center" vertical="center" wrapText="1"/>
    </xf>
    <xf numFmtId="0" fontId="9" fillId="25" borderId="12" xfId="0" applyNumberFormat="1" applyFont="1" applyFill="1" applyBorder="1" applyAlignment="1">
      <alignment horizontal="center" vertical="center" wrapText="1"/>
    </xf>
    <xf numFmtId="0" fontId="8" fillId="26" borderId="12" xfId="0" applyNumberFormat="1" applyFont="1" applyFill="1" applyBorder="1" applyAlignment="1">
      <alignment horizontal="center" vertical="center"/>
    </xf>
    <xf numFmtId="0" fontId="9" fillId="26" borderId="12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/>
    </xf>
    <xf numFmtId="0" fontId="0" fillId="24" borderId="12" xfId="0" applyFill="1" applyBorder="1" applyAlignment="1">
      <alignment horizontal="center" wrapText="1"/>
    </xf>
    <xf numFmtId="0" fontId="0" fillId="24" borderId="12" xfId="0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7" borderId="12" xfId="0" applyFont="1" applyFill="1" applyBorder="1" applyAlignment="1">
      <alignment horizontal="right"/>
    </xf>
    <xf numFmtId="0" fontId="6" fillId="4" borderId="12" xfId="0" applyFont="1" applyFill="1" applyBorder="1" applyAlignment="1">
      <alignment/>
    </xf>
    <xf numFmtId="0" fontId="0" fillId="4" borderId="12" xfId="0" applyFill="1" applyBorder="1" applyAlignment="1">
      <alignment horizontal="center" wrapText="1"/>
    </xf>
    <xf numFmtId="173" fontId="2" fillId="7" borderId="15" xfId="0" applyNumberFormat="1" applyFont="1" applyFill="1" applyBorder="1" applyAlignment="1">
      <alignment horizontal="center"/>
    </xf>
    <xf numFmtId="173" fontId="2" fillId="7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2" xfId="54" applyNumberFormat="1" applyFont="1" applyFill="1" applyBorder="1" applyAlignment="1">
      <alignment horizontal="right"/>
    </xf>
    <xf numFmtId="1" fontId="0" fillId="24" borderId="12" xfId="0" applyNumberFormat="1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center"/>
    </xf>
    <xf numFmtId="1" fontId="2" fillId="24" borderId="18" xfId="0" applyNumberFormat="1" applyFont="1" applyFill="1" applyBorder="1" applyAlignment="1">
      <alignment horizontal="center"/>
    </xf>
    <xf numFmtId="0" fontId="0" fillId="7" borderId="12" xfId="0" applyFill="1" applyBorder="1" applyAlignment="1">
      <alignment textRotation="90"/>
    </xf>
    <xf numFmtId="0" fontId="0" fillId="0" borderId="23" xfId="0" applyFill="1" applyBorder="1" applyAlignment="1">
      <alignment horizontal="right"/>
    </xf>
    <xf numFmtId="0" fontId="0" fillId="7" borderId="15" xfId="0" applyFill="1" applyBorder="1" applyAlignment="1">
      <alignment textRotation="90"/>
    </xf>
    <xf numFmtId="0" fontId="0" fillId="0" borderId="24" xfId="0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0" borderId="24" xfId="0" applyFill="1" applyBorder="1" applyAlignment="1">
      <alignment/>
    </xf>
    <xf numFmtId="0" fontId="15" fillId="15" borderId="11" xfId="0" applyFont="1" applyFill="1" applyBorder="1" applyAlignment="1">
      <alignment horizontal="center" vertical="center"/>
    </xf>
    <xf numFmtId="0" fontId="14" fillId="15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15" fillId="15" borderId="11" xfId="0" applyFont="1" applyFill="1" applyBorder="1" applyAlignment="1">
      <alignment horizontal="center" vertical="center"/>
    </xf>
    <xf numFmtId="0" fontId="16" fillId="15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5" fillId="15" borderId="32" xfId="0" applyFont="1" applyFill="1" applyBorder="1" applyAlignment="1">
      <alignment horizontal="center" vertical="center"/>
    </xf>
    <xf numFmtId="0" fontId="16" fillId="15" borderId="27" xfId="0" applyFont="1" applyFill="1" applyBorder="1" applyAlignment="1">
      <alignment horizontal="center" vertical="center"/>
    </xf>
    <xf numFmtId="0" fontId="16" fillId="0" borderId="29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2">
      <pane xSplit="8" ySplit="4" topLeftCell="I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H12" sqref="H12"/>
    </sheetView>
  </sheetViews>
  <sheetFormatPr defaultColWidth="9.00390625" defaultRowHeight="12.75"/>
  <cols>
    <col min="1" max="1" width="10.25390625" style="0" customWidth="1"/>
    <col min="2" max="2" width="11.125" style="0" customWidth="1"/>
    <col min="3" max="3" width="13.875" style="0" customWidth="1"/>
    <col min="4" max="4" width="12.75390625" style="0" customWidth="1"/>
    <col min="5" max="5" width="13.375" style="0" customWidth="1"/>
    <col min="6" max="6" width="5.25390625" style="0" customWidth="1"/>
    <col min="7" max="7" width="7.25390625" style="0" customWidth="1"/>
    <col min="8" max="8" width="13.00390625" style="0" customWidth="1"/>
    <col min="9" max="41" width="3.75390625" style="0" customWidth="1"/>
  </cols>
  <sheetData>
    <row r="1" spans="1:41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10" ht="14.25" customHeight="1">
      <c r="A2" s="104" t="s">
        <v>264</v>
      </c>
      <c r="B2" s="105"/>
      <c r="C2" s="105"/>
      <c r="D2" s="106"/>
      <c r="E2" s="101" t="s">
        <v>8</v>
      </c>
      <c r="F2" s="4"/>
      <c r="G2" s="4"/>
      <c r="H2" s="43"/>
      <c r="I2" s="43"/>
      <c r="J2" s="43"/>
    </row>
    <row r="3" spans="1:41" s="1" customFormat="1" ht="12.75" customHeight="1">
      <c r="A3" s="104"/>
      <c r="B3" s="105"/>
      <c r="C3" s="105"/>
      <c r="D3" s="106"/>
      <c r="E3" s="102"/>
      <c r="F3" s="6"/>
      <c r="G3" s="6"/>
      <c r="H3" s="56" t="s">
        <v>5</v>
      </c>
      <c r="I3" s="57">
        <v>1</v>
      </c>
      <c r="J3" s="57">
        <v>2</v>
      </c>
      <c r="K3" s="57">
        <v>3</v>
      </c>
      <c r="L3" s="57">
        <v>4</v>
      </c>
      <c r="M3" s="57">
        <v>5</v>
      </c>
      <c r="N3" s="57">
        <v>6</v>
      </c>
      <c r="O3" s="57">
        <v>7</v>
      </c>
      <c r="P3" s="57">
        <v>8</v>
      </c>
      <c r="Q3" s="57">
        <v>9</v>
      </c>
      <c r="R3" s="57">
        <v>10</v>
      </c>
      <c r="S3" s="57">
        <v>11</v>
      </c>
      <c r="T3" s="57">
        <v>12</v>
      </c>
      <c r="U3" s="57">
        <v>13</v>
      </c>
      <c r="V3" s="57">
        <v>14</v>
      </c>
      <c r="W3" s="57">
        <v>15</v>
      </c>
      <c r="X3" s="57">
        <v>16</v>
      </c>
      <c r="Y3" s="57">
        <v>17</v>
      </c>
      <c r="Z3" s="57">
        <v>18</v>
      </c>
      <c r="AA3" s="57">
        <v>19</v>
      </c>
      <c r="AB3" s="57">
        <v>20</v>
      </c>
      <c r="AC3" s="57">
        <v>21</v>
      </c>
      <c r="AD3" s="57">
        <v>22</v>
      </c>
      <c r="AE3" s="57">
        <v>23</v>
      </c>
      <c r="AF3" s="57">
        <v>24</v>
      </c>
      <c r="AG3" s="57">
        <v>25</v>
      </c>
      <c r="AH3" s="57">
        <v>26</v>
      </c>
      <c r="AI3" s="57">
        <v>27</v>
      </c>
      <c r="AJ3" s="57">
        <v>28</v>
      </c>
      <c r="AK3" s="57">
        <v>29</v>
      </c>
      <c r="AL3" s="57">
        <v>30</v>
      </c>
      <c r="AM3" s="44"/>
      <c r="AN3" s="46"/>
      <c r="AO3" s="46"/>
    </row>
    <row r="4" spans="1:41" s="3" customFormat="1" ht="13.5" customHeight="1" thickBot="1">
      <c r="A4" s="107"/>
      <c r="B4" s="108"/>
      <c r="C4" s="108"/>
      <c r="D4" s="109"/>
      <c r="E4" s="103"/>
      <c r="F4" s="7"/>
      <c r="G4" s="7"/>
      <c r="H4" s="12" t="s">
        <v>27</v>
      </c>
      <c r="I4" s="62">
        <v>40</v>
      </c>
      <c r="J4" s="62">
        <v>27</v>
      </c>
      <c r="K4" s="62">
        <v>12</v>
      </c>
      <c r="L4" s="62">
        <v>31</v>
      </c>
      <c r="M4" s="62">
        <v>39</v>
      </c>
      <c r="N4" s="62">
        <v>39</v>
      </c>
      <c r="O4" s="63">
        <v>24</v>
      </c>
      <c r="P4" s="63">
        <v>32</v>
      </c>
      <c r="Q4" s="63">
        <v>26</v>
      </c>
      <c r="R4" s="63">
        <v>30</v>
      </c>
      <c r="S4" s="63">
        <v>29</v>
      </c>
      <c r="T4" s="63">
        <v>38</v>
      </c>
      <c r="U4" s="63">
        <v>31</v>
      </c>
      <c r="V4" s="63">
        <v>22</v>
      </c>
      <c r="W4" s="63">
        <v>49</v>
      </c>
      <c r="X4" s="63">
        <v>27</v>
      </c>
      <c r="Y4" s="63">
        <v>18</v>
      </c>
      <c r="Z4" s="63">
        <v>19</v>
      </c>
      <c r="AA4" s="63">
        <v>41</v>
      </c>
      <c r="AB4" s="63">
        <v>36</v>
      </c>
      <c r="AC4" s="63">
        <v>39</v>
      </c>
      <c r="AD4" s="63">
        <v>25</v>
      </c>
      <c r="AE4" s="63">
        <v>26</v>
      </c>
      <c r="AF4" s="63">
        <v>18</v>
      </c>
      <c r="AG4" s="63">
        <v>22</v>
      </c>
      <c r="AH4" s="63">
        <v>35</v>
      </c>
      <c r="AI4" s="63">
        <v>14</v>
      </c>
      <c r="AJ4" s="63">
        <v>31</v>
      </c>
      <c r="AK4" s="63">
        <v>31</v>
      </c>
      <c r="AL4" s="63">
        <v>22</v>
      </c>
      <c r="AM4" s="45"/>
      <c r="AN4" s="47"/>
      <c r="AO4" s="47"/>
    </row>
    <row r="5" spans="1:41" s="2" customFormat="1" ht="13.5" thickBot="1">
      <c r="A5" s="30" t="s">
        <v>0</v>
      </c>
      <c r="B5" s="31" t="s">
        <v>1</v>
      </c>
      <c r="C5" s="32" t="s">
        <v>2</v>
      </c>
      <c r="D5" s="33" t="s">
        <v>3</v>
      </c>
      <c r="E5" s="34" t="s">
        <v>4</v>
      </c>
      <c r="F5" s="35" t="s">
        <v>10</v>
      </c>
      <c r="G5" s="36" t="s">
        <v>9</v>
      </c>
      <c r="H5" s="28" t="s">
        <v>50</v>
      </c>
      <c r="I5" s="64">
        <v>40</v>
      </c>
      <c r="J5" s="64">
        <v>25</v>
      </c>
      <c r="K5" s="64">
        <v>15</v>
      </c>
      <c r="L5" s="64">
        <v>25</v>
      </c>
      <c r="M5" s="64">
        <v>40</v>
      </c>
      <c r="N5" s="64">
        <v>35</v>
      </c>
      <c r="O5" s="65">
        <v>40</v>
      </c>
      <c r="P5" s="65">
        <v>35</v>
      </c>
      <c r="Q5" s="65">
        <v>20</v>
      </c>
      <c r="R5" s="65">
        <v>40</v>
      </c>
      <c r="S5" s="65">
        <v>40</v>
      </c>
      <c r="T5" s="65">
        <v>40</v>
      </c>
      <c r="U5" s="65">
        <v>40</v>
      </c>
      <c r="V5" s="65">
        <v>15</v>
      </c>
      <c r="W5" s="65">
        <v>40</v>
      </c>
      <c r="X5" s="65">
        <v>40</v>
      </c>
      <c r="Y5" s="65">
        <v>40</v>
      </c>
      <c r="Z5" s="65">
        <v>40</v>
      </c>
      <c r="AA5" s="65">
        <v>40</v>
      </c>
      <c r="AB5" s="65">
        <v>40</v>
      </c>
      <c r="AC5" s="65">
        <v>40</v>
      </c>
      <c r="AD5" s="65">
        <v>40</v>
      </c>
      <c r="AE5" s="65">
        <v>25</v>
      </c>
      <c r="AF5" s="65">
        <v>15</v>
      </c>
      <c r="AG5" s="65">
        <v>40</v>
      </c>
      <c r="AH5" s="65">
        <v>40</v>
      </c>
      <c r="AI5" s="65">
        <v>15</v>
      </c>
      <c r="AJ5" s="65">
        <v>40</v>
      </c>
      <c r="AK5" s="65">
        <v>25</v>
      </c>
      <c r="AL5" s="65">
        <v>15</v>
      </c>
      <c r="AM5" s="49"/>
      <c r="AN5" s="48"/>
      <c r="AO5" s="48"/>
    </row>
    <row r="6" spans="1:41" ht="13.5" customHeight="1">
      <c r="A6" s="29">
        <v>1</v>
      </c>
      <c r="B6" s="9" t="s">
        <v>23</v>
      </c>
      <c r="C6" s="9" t="s">
        <v>24</v>
      </c>
      <c r="D6" s="83" t="s">
        <v>25</v>
      </c>
      <c r="E6" s="84" t="s">
        <v>254</v>
      </c>
      <c r="F6" s="55">
        <f>SUM(AM6:AO6)</f>
        <v>23</v>
      </c>
      <c r="G6" s="86">
        <f>F6/23</f>
        <v>1</v>
      </c>
      <c r="H6" s="13"/>
      <c r="I6" s="23">
        <v>1</v>
      </c>
      <c r="J6" s="23">
        <v>0</v>
      </c>
      <c r="K6" s="23">
        <v>0</v>
      </c>
      <c r="L6" s="23">
        <v>1</v>
      </c>
      <c r="M6" s="23">
        <v>1</v>
      </c>
      <c r="N6" s="23">
        <v>0</v>
      </c>
      <c r="O6" s="23">
        <v>1</v>
      </c>
      <c r="P6" s="23">
        <v>0</v>
      </c>
      <c r="Q6" s="96">
        <v>1</v>
      </c>
      <c r="R6" s="21">
        <v>1</v>
      </c>
      <c r="S6" s="21">
        <v>1</v>
      </c>
      <c r="T6" s="23">
        <v>1</v>
      </c>
      <c r="U6" s="23">
        <v>1</v>
      </c>
      <c r="V6" s="23">
        <v>0</v>
      </c>
      <c r="W6" s="23">
        <v>1</v>
      </c>
      <c r="X6" s="96">
        <v>1</v>
      </c>
      <c r="Y6" s="21">
        <v>1</v>
      </c>
      <c r="Z6" s="21">
        <v>1</v>
      </c>
      <c r="AA6" s="23">
        <v>1</v>
      </c>
      <c r="AB6" s="23">
        <v>1</v>
      </c>
      <c r="AC6" s="23">
        <v>1</v>
      </c>
      <c r="AD6" s="23">
        <v>1</v>
      </c>
      <c r="AE6" s="23">
        <v>0</v>
      </c>
      <c r="AF6" s="96">
        <v>1</v>
      </c>
      <c r="AG6" s="21">
        <v>1</v>
      </c>
      <c r="AH6" s="23">
        <v>1</v>
      </c>
      <c r="AI6" s="96">
        <v>1</v>
      </c>
      <c r="AJ6" s="21">
        <v>0</v>
      </c>
      <c r="AK6" s="23">
        <v>1</v>
      </c>
      <c r="AL6" s="23">
        <v>1</v>
      </c>
      <c r="AM6" s="50">
        <f>SUM(I6:R6)</f>
        <v>6</v>
      </c>
      <c r="AN6" s="50">
        <f>SUM(S6:AB6)</f>
        <v>9</v>
      </c>
      <c r="AO6" s="50">
        <f>SUM(AC6:AL6)</f>
        <v>8</v>
      </c>
    </row>
    <row r="7" spans="1:41" ht="12.75">
      <c r="A7" s="14">
        <v>2</v>
      </c>
      <c r="B7" s="68" t="s">
        <v>15</v>
      </c>
      <c r="C7" s="68" t="s">
        <v>255</v>
      </c>
      <c r="D7" s="66" t="s">
        <v>256</v>
      </c>
      <c r="E7" s="67" t="s">
        <v>41</v>
      </c>
      <c r="F7" s="55">
        <f>SUM(AM7:AO7)</f>
        <v>22</v>
      </c>
      <c r="G7" s="86">
        <f>F7/23</f>
        <v>0.9565217391304348</v>
      </c>
      <c r="H7" s="67"/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0</v>
      </c>
      <c r="Q7" s="96">
        <v>0</v>
      </c>
      <c r="R7" s="21">
        <v>0</v>
      </c>
      <c r="S7" s="21">
        <v>0</v>
      </c>
      <c r="T7" s="23">
        <v>1</v>
      </c>
      <c r="U7" s="23">
        <v>1</v>
      </c>
      <c r="V7" s="23">
        <v>1</v>
      </c>
      <c r="W7" s="23">
        <v>1</v>
      </c>
      <c r="X7" s="96">
        <v>1</v>
      </c>
      <c r="Y7" s="21">
        <v>1</v>
      </c>
      <c r="Z7" s="21">
        <v>0</v>
      </c>
      <c r="AA7" s="23">
        <v>1</v>
      </c>
      <c r="AB7" s="23">
        <v>0</v>
      </c>
      <c r="AC7" s="23">
        <v>1</v>
      </c>
      <c r="AD7" s="23">
        <v>1</v>
      </c>
      <c r="AE7" s="23">
        <v>1</v>
      </c>
      <c r="AF7" s="98">
        <v>1</v>
      </c>
      <c r="AG7" s="21">
        <v>1</v>
      </c>
      <c r="AH7" s="23">
        <v>1</v>
      </c>
      <c r="AI7" s="98">
        <v>1</v>
      </c>
      <c r="AJ7" s="21">
        <v>1</v>
      </c>
      <c r="AK7" s="23">
        <v>0</v>
      </c>
      <c r="AL7" s="20">
        <v>0</v>
      </c>
      <c r="AM7" s="50">
        <f>SUM(I7:R7)</f>
        <v>7</v>
      </c>
      <c r="AN7" s="50">
        <f>SUM(S7:AB7)</f>
        <v>7</v>
      </c>
      <c r="AO7" s="50">
        <f>SUM(AC7:AL7)</f>
        <v>8</v>
      </c>
    </row>
    <row r="8" spans="1:41" ht="12.75">
      <c r="A8" s="14">
        <v>3</v>
      </c>
      <c r="B8" s="9" t="s">
        <v>20</v>
      </c>
      <c r="C8" s="9" t="s">
        <v>257</v>
      </c>
      <c r="D8" s="83" t="s">
        <v>258</v>
      </c>
      <c r="E8" s="84" t="s">
        <v>259</v>
      </c>
      <c r="F8" s="55">
        <f>SUM(AM8:AO8)</f>
        <v>20</v>
      </c>
      <c r="G8" s="86">
        <f>F8/23</f>
        <v>0.8695652173913043</v>
      </c>
      <c r="H8" s="13"/>
      <c r="I8" s="23">
        <v>1</v>
      </c>
      <c r="J8" s="20">
        <v>0</v>
      </c>
      <c r="K8" s="20">
        <v>1</v>
      </c>
      <c r="L8" s="23">
        <v>0</v>
      </c>
      <c r="M8" s="23">
        <v>1</v>
      </c>
      <c r="N8" s="23">
        <v>1</v>
      </c>
      <c r="O8" s="23">
        <v>1</v>
      </c>
      <c r="P8" s="23">
        <v>1</v>
      </c>
      <c r="Q8" s="96">
        <v>1</v>
      </c>
      <c r="R8" s="21">
        <v>0</v>
      </c>
      <c r="S8" s="21">
        <v>1</v>
      </c>
      <c r="T8" s="23">
        <v>0</v>
      </c>
      <c r="U8" s="23">
        <v>1</v>
      </c>
      <c r="V8" s="23">
        <v>0</v>
      </c>
      <c r="W8" s="23">
        <v>0</v>
      </c>
      <c r="X8" s="96">
        <v>1</v>
      </c>
      <c r="Y8" s="21">
        <v>1</v>
      </c>
      <c r="Z8" s="21">
        <v>1</v>
      </c>
      <c r="AA8" s="23">
        <v>0</v>
      </c>
      <c r="AB8" s="23">
        <v>1</v>
      </c>
      <c r="AC8" s="23">
        <v>1</v>
      </c>
      <c r="AD8" s="23">
        <v>1</v>
      </c>
      <c r="AE8" s="23">
        <v>1</v>
      </c>
      <c r="AF8" s="98">
        <v>1</v>
      </c>
      <c r="AG8" s="21">
        <v>1</v>
      </c>
      <c r="AH8" s="23">
        <v>0</v>
      </c>
      <c r="AI8" s="98">
        <v>1</v>
      </c>
      <c r="AJ8" s="21">
        <v>0</v>
      </c>
      <c r="AK8" s="23">
        <v>0</v>
      </c>
      <c r="AL8" s="20">
        <v>1</v>
      </c>
      <c r="AM8" s="50">
        <f>SUM(I8:R8)</f>
        <v>7</v>
      </c>
      <c r="AN8" s="50">
        <f>SUM(S8:AB8)</f>
        <v>6</v>
      </c>
      <c r="AO8" s="50">
        <f>SUM(AC8:AL8)</f>
        <v>7</v>
      </c>
    </row>
    <row r="9" spans="1:41" ht="49.5" customHeight="1">
      <c r="A9" s="2"/>
      <c r="F9" s="2"/>
      <c r="G9" s="2"/>
      <c r="H9" s="16"/>
      <c r="I9" s="87"/>
      <c r="J9" s="87"/>
      <c r="K9" s="87"/>
      <c r="L9" s="87"/>
      <c r="M9" s="87"/>
      <c r="N9" s="87"/>
      <c r="O9" s="87"/>
      <c r="P9" s="87"/>
      <c r="Q9" s="87"/>
      <c r="R9" s="97" t="s">
        <v>260</v>
      </c>
      <c r="S9" s="97" t="s">
        <v>263</v>
      </c>
      <c r="T9" s="88"/>
      <c r="U9" s="88"/>
      <c r="V9" s="88"/>
      <c r="W9" s="88"/>
      <c r="X9" s="88"/>
      <c r="Y9" s="97" t="s">
        <v>260</v>
      </c>
      <c r="Z9" s="97" t="s">
        <v>263</v>
      </c>
      <c r="AA9" s="88"/>
      <c r="AB9" s="88"/>
      <c r="AC9" s="88"/>
      <c r="AD9" s="88"/>
      <c r="AE9" s="88"/>
      <c r="AF9" s="88"/>
      <c r="AG9" s="97" t="s">
        <v>263</v>
      </c>
      <c r="AH9" s="88"/>
      <c r="AI9" s="88"/>
      <c r="AJ9" s="97" t="s">
        <v>260</v>
      </c>
      <c r="AK9" s="88"/>
      <c r="AL9" s="88"/>
      <c r="AM9" s="15"/>
      <c r="AN9" s="15"/>
      <c r="AO9" s="15"/>
    </row>
    <row r="10" spans="1:41" ht="12.75">
      <c r="A10" s="2"/>
      <c r="B10" s="2"/>
      <c r="C10" s="2"/>
      <c r="D10" s="2"/>
      <c r="E10" s="2"/>
      <c r="F10" s="2"/>
      <c r="G10" s="2"/>
      <c r="H10" s="16"/>
      <c r="AM10" s="25"/>
      <c r="AN10" s="25"/>
      <c r="AO10" s="25"/>
    </row>
    <row r="11" spans="1:41" ht="12.75">
      <c r="A11" s="2"/>
      <c r="B11" s="2"/>
      <c r="C11" s="2"/>
      <c r="D11" s="2"/>
      <c r="E11" s="2"/>
      <c r="F11" s="2"/>
      <c r="G11" s="2"/>
      <c r="H11" s="16"/>
      <c r="AM11" s="25"/>
      <c r="AN11" s="25"/>
      <c r="AO11" s="25"/>
    </row>
    <row r="12" spans="1:41" ht="12.75">
      <c r="A12" s="2"/>
      <c r="B12" s="2"/>
      <c r="C12" s="2"/>
      <c r="D12" s="2"/>
      <c r="E12" s="2"/>
      <c r="F12" s="2"/>
      <c r="G12" s="2"/>
      <c r="H12" s="16"/>
      <c r="AM12" s="25"/>
      <c r="AN12" s="25"/>
      <c r="AO12" s="25"/>
    </row>
    <row r="13" spans="1:41" ht="12.75">
      <c r="A13" s="2"/>
      <c r="B13" s="2"/>
      <c r="C13" s="2"/>
      <c r="D13" s="2"/>
      <c r="E13" s="2"/>
      <c r="F13" s="2"/>
      <c r="G13" s="2"/>
      <c r="H13" s="2"/>
      <c r="AM13" s="25"/>
      <c r="AN13" s="25"/>
      <c r="AO13" s="25"/>
    </row>
    <row r="14" spans="39:41" ht="12.75">
      <c r="AM14" s="25"/>
      <c r="AN14" s="25"/>
      <c r="AO14" s="25"/>
    </row>
    <row r="15" spans="39:41" ht="12.75">
      <c r="AM15" s="25"/>
      <c r="AN15" s="25"/>
      <c r="AO15" s="25"/>
    </row>
    <row r="16" spans="39:41" ht="12.75">
      <c r="AM16" s="25"/>
      <c r="AN16" s="25"/>
      <c r="AO16" s="25"/>
    </row>
    <row r="17" spans="39:41" ht="12.75">
      <c r="AM17" s="25"/>
      <c r="AN17" s="25"/>
      <c r="AO17" s="25"/>
    </row>
    <row r="18" spans="39:41" ht="12.75">
      <c r="AM18" s="25"/>
      <c r="AN18" s="25"/>
      <c r="AO18" s="25"/>
    </row>
    <row r="19" spans="39:41" ht="12.75">
      <c r="AM19" s="25"/>
      <c r="AN19" s="25"/>
      <c r="AO19" s="25"/>
    </row>
    <row r="20" spans="39:41" ht="12.75">
      <c r="AM20" s="25"/>
      <c r="AN20" s="25"/>
      <c r="AO20" s="25"/>
    </row>
    <row r="21" spans="39:41" ht="12.75">
      <c r="AM21" s="25"/>
      <c r="AN21" s="25"/>
      <c r="AO21" s="25"/>
    </row>
    <row r="22" spans="39:41" ht="12.75">
      <c r="AM22" s="25"/>
      <c r="AN22" s="25"/>
      <c r="AO22" s="25"/>
    </row>
    <row r="23" spans="39:41" ht="12.75">
      <c r="AM23" s="25"/>
      <c r="AN23" s="25"/>
      <c r="AO23" s="25"/>
    </row>
    <row r="24" spans="39:41" ht="12.75">
      <c r="AM24" s="25"/>
      <c r="AN24" s="25"/>
      <c r="AO24" s="25"/>
    </row>
    <row r="25" spans="39:41" ht="12.75">
      <c r="AM25" s="51"/>
      <c r="AN25" s="51"/>
      <c r="AO25" s="51"/>
    </row>
    <row r="26" spans="39:41" ht="12.75">
      <c r="AM26" s="51"/>
      <c r="AN26" s="51"/>
      <c r="AO26" s="51"/>
    </row>
    <row r="27" spans="39:41" ht="12.75">
      <c r="AM27" s="51"/>
      <c r="AN27" s="51"/>
      <c r="AO27" s="51"/>
    </row>
    <row r="28" spans="39:41" ht="12.75">
      <c r="AM28" s="51"/>
      <c r="AN28" s="51"/>
      <c r="AO28" s="51"/>
    </row>
    <row r="29" spans="39:41" ht="12.75">
      <c r="AM29" s="51"/>
      <c r="AN29" s="51"/>
      <c r="AO29" s="51"/>
    </row>
    <row r="30" spans="39:41" ht="12.75">
      <c r="AM30" s="25"/>
      <c r="AN30" s="25"/>
      <c r="AO30" s="25"/>
    </row>
    <row r="31" spans="39:41" ht="12.75">
      <c r="AM31" s="51"/>
      <c r="AN31" s="51"/>
      <c r="AO31" s="51"/>
    </row>
    <row r="32" spans="39:41" ht="12.75">
      <c r="AM32" s="51"/>
      <c r="AN32" s="51"/>
      <c r="AO32" s="51"/>
    </row>
    <row r="33" spans="39:41" ht="12.75">
      <c r="AM33" s="51"/>
      <c r="AN33" s="51"/>
      <c r="AO33" s="51"/>
    </row>
    <row r="34" spans="39:41" ht="12.75">
      <c r="AM34" s="25"/>
      <c r="AN34" s="25"/>
      <c r="AO34" s="25"/>
    </row>
    <row r="35" spans="39:41" ht="12.75">
      <c r="AM35" s="52"/>
      <c r="AN35" s="52"/>
      <c r="AO35" s="52"/>
    </row>
    <row r="36" spans="39:41" ht="12.75">
      <c r="AM36" s="52"/>
      <c r="AN36" s="52"/>
      <c r="AO36" s="52"/>
    </row>
    <row r="37" spans="39:41" ht="12.75">
      <c r="AM37" s="52"/>
      <c r="AN37" s="52"/>
      <c r="AO37" s="52"/>
    </row>
    <row r="38" spans="39:41" ht="12.75">
      <c r="AM38" s="52"/>
      <c r="AN38" s="52"/>
      <c r="AO38" s="52"/>
    </row>
    <row r="39" spans="39:41" ht="12.75">
      <c r="AM39" s="52"/>
      <c r="AN39" s="52"/>
      <c r="AO39" s="52"/>
    </row>
    <row r="40" spans="39:41" ht="12.75">
      <c r="AM40" s="52"/>
      <c r="AN40" s="52"/>
      <c r="AO40" s="52"/>
    </row>
    <row r="41" spans="39:41" ht="12.75">
      <c r="AM41" s="2"/>
      <c r="AN41" s="2"/>
      <c r="AO41" s="2"/>
    </row>
    <row r="42" spans="39:41" ht="12.75">
      <c r="AM42" s="2"/>
      <c r="AN42" s="2"/>
      <c r="AO42" s="2"/>
    </row>
    <row r="43" spans="39:41" ht="12.75">
      <c r="AM43" s="41"/>
      <c r="AN43" s="41"/>
      <c r="AO43" s="41"/>
    </row>
    <row r="44" spans="39:41" ht="12.75">
      <c r="AM44" s="25"/>
      <c r="AN44" s="25"/>
      <c r="AO44" s="25"/>
    </row>
    <row r="45" spans="39:41" ht="12.75">
      <c r="AM45" s="25"/>
      <c r="AN45" s="25"/>
      <c r="AO45" s="25"/>
    </row>
    <row r="46" spans="39:41" ht="12.75">
      <c r="AM46" s="25"/>
      <c r="AN46" s="25"/>
      <c r="AO46" s="25"/>
    </row>
    <row r="47" spans="39:41" ht="12.75">
      <c r="AM47" s="25"/>
      <c r="AN47" s="25"/>
      <c r="AO47" s="25"/>
    </row>
    <row r="48" spans="39:41" ht="12.75">
      <c r="AM48" s="25"/>
      <c r="AN48" s="25"/>
      <c r="AO48" s="25"/>
    </row>
    <row r="49" spans="39:41" ht="12.75">
      <c r="AM49" s="25"/>
      <c r="AN49" s="25"/>
      <c r="AO49" s="25"/>
    </row>
    <row r="50" spans="39:41" ht="12.75">
      <c r="AM50" s="25"/>
      <c r="AN50" s="25"/>
      <c r="AO50" s="25"/>
    </row>
    <row r="51" spans="39:41" ht="12.75">
      <c r="AM51" s="2"/>
      <c r="AN51" s="2"/>
      <c r="AO51" s="2"/>
    </row>
    <row r="52" spans="39:41" ht="12.75">
      <c r="AM52" s="2"/>
      <c r="AN52" s="2"/>
      <c r="AO52" s="2"/>
    </row>
  </sheetData>
  <sheetProtection/>
  <mergeCells count="2">
    <mergeCell ref="E2:E4"/>
    <mergeCell ref="A2:D4"/>
  </mergeCells>
  <printOptions/>
  <pageMargins left="0.75" right="0.75" top="1" bottom="1" header="0.5" footer="0.5"/>
  <pageSetup orientation="portrait" paperSize="9" r:id="rId1"/>
  <ignoredErrors>
    <ignoredError sqref="AX6:BA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V166"/>
  <sheetViews>
    <sheetView zoomScalePageLayoutView="0" workbookViewId="0" topLeftCell="A2">
      <pane xSplit="8" ySplit="4" topLeftCell="I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D4"/>
    </sheetView>
  </sheetViews>
  <sheetFormatPr defaultColWidth="9.00390625" defaultRowHeight="12.75"/>
  <cols>
    <col min="1" max="1" width="10.25390625" style="0" customWidth="1"/>
    <col min="2" max="2" width="11.875" style="0" customWidth="1"/>
    <col min="3" max="3" width="12.875" style="0" customWidth="1"/>
    <col min="4" max="4" width="13.125" style="0" customWidth="1"/>
    <col min="5" max="5" width="17.875" style="0" customWidth="1"/>
    <col min="6" max="6" width="4.875" style="0" customWidth="1"/>
    <col min="7" max="7" width="6.875" style="0" customWidth="1"/>
    <col min="8" max="8" width="13.125" style="0" customWidth="1"/>
    <col min="9" max="38" width="3.75390625" style="0" customWidth="1"/>
    <col min="39" max="39" width="4.00390625" style="0" customWidth="1"/>
    <col min="40" max="41" width="3.75390625" style="0" customWidth="1"/>
  </cols>
  <sheetData>
    <row r="1" spans="1:41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7" ht="14.25" customHeight="1">
      <c r="A2" s="104" t="s">
        <v>264</v>
      </c>
      <c r="B2" s="105"/>
      <c r="C2" s="105"/>
      <c r="D2" s="106"/>
      <c r="E2" s="110" t="s">
        <v>6</v>
      </c>
      <c r="F2" s="4"/>
      <c r="G2" s="4"/>
    </row>
    <row r="3" spans="1:41" s="1" customFormat="1" ht="12.75" customHeight="1">
      <c r="A3" s="104"/>
      <c r="B3" s="105"/>
      <c r="C3" s="105"/>
      <c r="D3" s="106"/>
      <c r="E3" s="111"/>
      <c r="F3" s="6"/>
      <c r="G3" s="6"/>
      <c r="H3" s="56" t="s">
        <v>5</v>
      </c>
      <c r="I3" s="57">
        <v>1</v>
      </c>
      <c r="J3" s="57">
        <v>2</v>
      </c>
      <c r="K3" s="57">
        <v>3</v>
      </c>
      <c r="L3" s="57">
        <v>4</v>
      </c>
      <c r="M3" s="57">
        <v>5</v>
      </c>
      <c r="N3" s="57">
        <v>6</v>
      </c>
      <c r="O3" s="57">
        <v>7</v>
      </c>
      <c r="P3" s="57">
        <v>8</v>
      </c>
      <c r="Q3" s="57">
        <v>9</v>
      </c>
      <c r="R3" s="57">
        <v>10</v>
      </c>
      <c r="S3" s="57">
        <v>11</v>
      </c>
      <c r="T3" s="57">
        <v>12</v>
      </c>
      <c r="U3" s="57">
        <v>13</v>
      </c>
      <c r="V3" s="57">
        <v>14</v>
      </c>
      <c r="W3" s="57">
        <v>15</v>
      </c>
      <c r="X3" s="57">
        <v>16</v>
      </c>
      <c r="Y3" s="57">
        <v>17</v>
      </c>
      <c r="Z3" s="57">
        <v>18</v>
      </c>
      <c r="AA3" s="57">
        <v>19</v>
      </c>
      <c r="AB3" s="57">
        <v>20</v>
      </c>
      <c r="AC3" s="57">
        <v>21</v>
      </c>
      <c r="AD3" s="57">
        <v>22</v>
      </c>
      <c r="AE3" s="57">
        <v>23</v>
      </c>
      <c r="AF3" s="57">
        <v>24</v>
      </c>
      <c r="AG3" s="57">
        <v>25</v>
      </c>
      <c r="AH3" s="57">
        <v>26</v>
      </c>
      <c r="AI3" s="57">
        <v>27</v>
      </c>
      <c r="AJ3" s="57">
        <v>28</v>
      </c>
      <c r="AK3" s="57">
        <v>29</v>
      </c>
      <c r="AL3" s="57">
        <v>30</v>
      </c>
      <c r="AM3" s="53"/>
      <c r="AN3" s="46"/>
      <c r="AO3" s="46"/>
    </row>
    <row r="4" spans="1:41" s="3" customFormat="1" ht="13.5" customHeight="1" thickBot="1">
      <c r="A4" s="107"/>
      <c r="B4" s="108"/>
      <c r="C4" s="108"/>
      <c r="D4" s="109"/>
      <c r="E4" s="112"/>
      <c r="F4" s="7"/>
      <c r="G4" s="7"/>
      <c r="H4" s="12" t="s">
        <v>27</v>
      </c>
      <c r="I4" s="62">
        <v>40</v>
      </c>
      <c r="J4" s="62">
        <v>27</v>
      </c>
      <c r="K4" s="62">
        <v>12</v>
      </c>
      <c r="L4" s="62">
        <v>31</v>
      </c>
      <c r="M4" s="62">
        <v>39</v>
      </c>
      <c r="N4" s="62">
        <v>39</v>
      </c>
      <c r="O4" s="63">
        <v>24</v>
      </c>
      <c r="P4" s="63">
        <v>32</v>
      </c>
      <c r="Q4" s="63">
        <v>26</v>
      </c>
      <c r="R4" s="63">
        <v>30</v>
      </c>
      <c r="S4" s="63">
        <v>29</v>
      </c>
      <c r="T4" s="63">
        <v>38</v>
      </c>
      <c r="U4" s="63">
        <v>31</v>
      </c>
      <c r="V4" s="63">
        <v>22</v>
      </c>
      <c r="W4" s="63">
        <v>7.5</v>
      </c>
      <c r="X4" s="63">
        <v>27</v>
      </c>
      <c r="Y4" s="63">
        <v>18</v>
      </c>
      <c r="Z4" s="63">
        <v>19</v>
      </c>
      <c r="AA4" s="63">
        <v>41</v>
      </c>
      <c r="AB4" s="63">
        <v>36</v>
      </c>
      <c r="AC4" s="63">
        <v>39</v>
      </c>
      <c r="AD4" s="63">
        <v>25</v>
      </c>
      <c r="AE4" s="63">
        <v>26</v>
      </c>
      <c r="AF4" s="63">
        <v>18</v>
      </c>
      <c r="AG4" s="63">
        <v>22</v>
      </c>
      <c r="AH4" s="63">
        <v>35</v>
      </c>
      <c r="AI4" s="63">
        <v>14</v>
      </c>
      <c r="AJ4" s="63">
        <v>23</v>
      </c>
      <c r="AK4" s="63">
        <v>31</v>
      </c>
      <c r="AL4" s="63">
        <v>22</v>
      </c>
      <c r="AM4" s="54"/>
      <c r="AN4" s="47"/>
      <c r="AO4" s="47"/>
    </row>
    <row r="5" spans="1:41" s="2" customFormat="1" ht="13.5" thickBot="1">
      <c r="A5" s="30" t="s">
        <v>0</v>
      </c>
      <c r="B5" s="94" t="s">
        <v>1</v>
      </c>
      <c r="C5" s="94" t="s">
        <v>2</v>
      </c>
      <c r="D5" s="94" t="s">
        <v>3</v>
      </c>
      <c r="E5" s="34" t="s">
        <v>4</v>
      </c>
      <c r="F5" s="35" t="s">
        <v>10</v>
      </c>
      <c r="G5" s="36" t="s">
        <v>9</v>
      </c>
      <c r="H5" s="28" t="s">
        <v>50</v>
      </c>
      <c r="I5" s="64">
        <v>40</v>
      </c>
      <c r="J5" s="64">
        <v>25</v>
      </c>
      <c r="K5" s="64">
        <v>15</v>
      </c>
      <c r="L5" s="64">
        <v>25</v>
      </c>
      <c r="M5" s="64">
        <v>40</v>
      </c>
      <c r="N5" s="64">
        <v>35</v>
      </c>
      <c r="O5" s="65">
        <v>40</v>
      </c>
      <c r="P5" s="65">
        <v>35</v>
      </c>
      <c r="Q5" s="65">
        <v>20</v>
      </c>
      <c r="R5" s="65">
        <v>40</v>
      </c>
      <c r="S5" s="65">
        <v>40</v>
      </c>
      <c r="T5" s="65">
        <v>40</v>
      </c>
      <c r="U5" s="65">
        <v>40</v>
      </c>
      <c r="V5" s="65">
        <v>15</v>
      </c>
      <c r="W5" s="65">
        <v>25</v>
      </c>
      <c r="X5" s="65">
        <v>40</v>
      </c>
      <c r="Y5" s="65">
        <v>40</v>
      </c>
      <c r="Z5" s="65">
        <v>40</v>
      </c>
      <c r="AA5" s="65">
        <v>40</v>
      </c>
      <c r="AB5" s="65">
        <v>40</v>
      </c>
      <c r="AC5" s="65">
        <v>40</v>
      </c>
      <c r="AD5" s="65">
        <v>40</v>
      </c>
      <c r="AE5" s="65">
        <v>25</v>
      </c>
      <c r="AF5" s="65">
        <v>15</v>
      </c>
      <c r="AG5" s="65">
        <v>40</v>
      </c>
      <c r="AH5" s="65">
        <v>40</v>
      </c>
      <c r="AI5" s="65">
        <v>15</v>
      </c>
      <c r="AJ5" s="65">
        <v>25</v>
      </c>
      <c r="AK5" s="65">
        <v>25</v>
      </c>
      <c r="AL5" s="65">
        <v>15</v>
      </c>
      <c r="AM5" s="54"/>
      <c r="AN5" s="48"/>
      <c r="AO5" s="48"/>
    </row>
    <row r="6" spans="1:41" ht="12.75" customHeight="1">
      <c r="A6" s="29">
        <v>1</v>
      </c>
      <c r="B6" s="92" t="s">
        <v>38</v>
      </c>
      <c r="C6" s="92" t="s">
        <v>39</v>
      </c>
      <c r="D6" s="92" t="s">
        <v>141</v>
      </c>
      <c r="E6" s="92" t="s">
        <v>29</v>
      </c>
      <c r="F6" s="93">
        <f aca="true" t="shared" si="0" ref="F6:F36">SUM(AM6:AO6)</f>
        <v>56</v>
      </c>
      <c r="G6" s="85">
        <f aca="true" t="shared" si="1" ref="G6:G58">F6/56</f>
        <v>1</v>
      </c>
      <c r="H6" s="11"/>
      <c r="I6" s="37">
        <v>2</v>
      </c>
      <c r="J6" s="19">
        <v>2</v>
      </c>
      <c r="K6" s="19">
        <v>1</v>
      </c>
      <c r="L6" s="19">
        <v>2</v>
      </c>
      <c r="M6" s="19">
        <v>2</v>
      </c>
      <c r="N6" s="19">
        <v>2</v>
      </c>
      <c r="O6" s="20">
        <v>2</v>
      </c>
      <c r="P6" s="20">
        <v>2</v>
      </c>
      <c r="Q6" s="20">
        <v>2</v>
      </c>
      <c r="R6" s="21">
        <v>1</v>
      </c>
      <c r="S6" s="21">
        <v>2</v>
      </c>
      <c r="T6" s="20">
        <v>2</v>
      </c>
      <c r="U6" s="20">
        <v>2</v>
      </c>
      <c r="V6" s="20">
        <v>2</v>
      </c>
      <c r="W6" s="20">
        <v>2</v>
      </c>
      <c r="X6" s="20">
        <v>2</v>
      </c>
      <c r="Y6" s="21">
        <v>2</v>
      </c>
      <c r="Z6" s="21">
        <v>2</v>
      </c>
      <c r="AA6" s="20">
        <v>1</v>
      </c>
      <c r="AB6" s="20">
        <v>2</v>
      </c>
      <c r="AC6" s="20">
        <v>2</v>
      </c>
      <c r="AD6" s="20">
        <v>2</v>
      </c>
      <c r="AE6" s="20">
        <v>2</v>
      </c>
      <c r="AF6" s="20">
        <v>2</v>
      </c>
      <c r="AG6" s="21">
        <v>2</v>
      </c>
      <c r="AH6" s="20">
        <v>1</v>
      </c>
      <c r="AI6" s="20">
        <v>2</v>
      </c>
      <c r="AJ6" s="21">
        <v>2</v>
      </c>
      <c r="AK6" s="20">
        <v>2</v>
      </c>
      <c r="AL6" s="20">
        <v>2</v>
      </c>
      <c r="AM6" s="50">
        <f aca="true" t="shared" si="2" ref="AM6:AM58">SUM(I6:R6)</f>
        <v>18</v>
      </c>
      <c r="AN6" s="50">
        <f aca="true" t="shared" si="3" ref="AN6:AN58">SUM(S6:AB6)</f>
        <v>19</v>
      </c>
      <c r="AO6" s="50">
        <f aca="true" t="shared" si="4" ref="AO6:AO58">SUM(AC6:AL6)</f>
        <v>19</v>
      </c>
    </row>
    <row r="7" spans="1:41" ht="12.75">
      <c r="A7" s="14">
        <v>2</v>
      </c>
      <c r="B7" s="90" t="s">
        <v>17</v>
      </c>
      <c r="C7" s="90" t="s">
        <v>34</v>
      </c>
      <c r="D7" s="90" t="s">
        <v>35</v>
      </c>
      <c r="E7" s="90" t="s">
        <v>196</v>
      </c>
      <c r="F7" s="55">
        <f>SUM(AM7:AO7)</f>
        <v>55</v>
      </c>
      <c r="G7" s="86">
        <f t="shared" si="1"/>
        <v>0.9821428571428571</v>
      </c>
      <c r="H7" s="18" t="s">
        <v>92</v>
      </c>
      <c r="I7" s="37">
        <v>2</v>
      </c>
      <c r="J7" s="19">
        <v>1</v>
      </c>
      <c r="K7" s="19">
        <v>2</v>
      </c>
      <c r="L7" s="19">
        <v>2</v>
      </c>
      <c r="M7" s="19">
        <v>2</v>
      </c>
      <c r="N7" s="19">
        <v>2</v>
      </c>
      <c r="O7" s="20">
        <v>2</v>
      </c>
      <c r="P7" s="20">
        <v>1</v>
      </c>
      <c r="Q7" s="20">
        <v>1</v>
      </c>
      <c r="R7" s="21">
        <v>1</v>
      </c>
      <c r="S7" s="21">
        <v>2</v>
      </c>
      <c r="T7" s="20">
        <v>2</v>
      </c>
      <c r="U7" s="20">
        <v>2</v>
      </c>
      <c r="V7" s="20">
        <v>2</v>
      </c>
      <c r="W7" s="20">
        <v>2</v>
      </c>
      <c r="X7" s="20">
        <v>2</v>
      </c>
      <c r="Y7" s="21">
        <v>2</v>
      </c>
      <c r="Z7" s="21">
        <v>2</v>
      </c>
      <c r="AA7" s="20">
        <v>2</v>
      </c>
      <c r="AB7" s="20">
        <v>2</v>
      </c>
      <c r="AC7" s="20">
        <v>2</v>
      </c>
      <c r="AD7" s="20">
        <v>2</v>
      </c>
      <c r="AE7" s="20">
        <v>2</v>
      </c>
      <c r="AF7" s="20">
        <v>2</v>
      </c>
      <c r="AG7" s="21">
        <v>2</v>
      </c>
      <c r="AH7" s="20">
        <v>1</v>
      </c>
      <c r="AI7" s="20">
        <v>2</v>
      </c>
      <c r="AJ7" s="21">
        <v>2</v>
      </c>
      <c r="AK7" s="20">
        <v>2</v>
      </c>
      <c r="AL7" s="20">
        <v>2</v>
      </c>
      <c r="AM7" s="50">
        <f>SUM(I7:R7)</f>
        <v>16</v>
      </c>
      <c r="AN7" s="50">
        <f>SUM(S7:AB7)</f>
        <v>20</v>
      </c>
      <c r="AO7" s="50">
        <f>SUM(AC7:AL7)</f>
        <v>19</v>
      </c>
    </row>
    <row r="8" spans="1:41" ht="12.75">
      <c r="A8" s="14">
        <v>3</v>
      </c>
      <c r="B8" s="91" t="s">
        <v>142</v>
      </c>
      <c r="C8" s="91" t="s">
        <v>143</v>
      </c>
      <c r="D8" s="91" t="s">
        <v>144</v>
      </c>
      <c r="E8" s="91" t="s">
        <v>145</v>
      </c>
      <c r="F8" s="55">
        <f>SUM(AM8:AO8)</f>
        <v>55</v>
      </c>
      <c r="G8" s="86">
        <f t="shared" si="1"/>
        <v>0.9821428571428571</v>
      </c>
      <c r="H8" s="11" t="s">
        <v>92</v>
      </c>
      <c r="I8" s="37">
        <v>2</v>
      </c>
      <c r="J8" s="19">
        <v>1</v>
      </c>
      <c r="K8" s="19">
        <v>1</v>
      </c>
      <c r="L8" s="19">
        <v>2</v>
      </c>
      <c r="M8" s="19">
        <v>2</v>
      </c>
      <c r="N8" s="19">
        <v>2</v>
      </c>
      <c r="O8" s="20">
        <v>2</v>
      </c>
      <c r="P8" s="20">
        <v>2</v>
      </c>
      <c r="Q8" s="20">
        <v>1</v>
      </c>
      <c r="R8" s="21">
        <v>2</v>
      </c>
      <c r="S8" s="21">
        <v>2</v>
      </c>
      <c r="T8" s="20">
        <v>2</v>
      </c>
      <c r="U8" s="20">
        <v>2</v>
      </c>
      <c r="V8" s="20">
        <v>2</v>
      </c>
      <c r="W8" s="20">
        <v>2</v>
      </c>
      <c r="X8" s="20">
        <v>2</v>
      </c>
      <c r="Y8" s="21">
        <v>2</v>
      </c>
      <c r="Z8" s="21">
        <v>2</v>
      </c>
      <c r="AA8" s="20">
        <v>2</v>
      </c>
      <c r="AB8" s="20">
        <v>2</v>
      </c>
      <c r="AC8" s="20">
        <v>2</v>
      </c>
      <c r="AD8" s="20">
        <v>2</v>
      </c>
      <c r="AE8" s="20">
        <v>2</v>
      </c>
      <c r="AF8" s="20">
        <v>2</v>
      </c>
      <c r="AG8" s="21">
        <v>2</v>
      </c>
      <c r="AH8" s="20">
        <v>2</v>
      </c>
      <c r="AI8" s="20">
        <v>2</v>
      </c>
      <c r="AJ8" s="21">
        <v>1</v>
      </c>
      <c r="AK8" s="20">
        <v>2</v>
      </c>
      <c r="AL8" s="20">
        <v>1</v>
      </c>
      <c r="AM8" s="50">
        <f>SUM(I8:R8)</f>
        <v>17</v>
      </c>
      <c r="AN8" s="50">
        <f>SUM(S8:AB8)</f>
        <v>20</v>
      </c>
      <c r="AO8" s="50">
        <f>SUM(AC8:AL8)</f>
        <v>18</v>
      </c>
    </row>
    <row r="9" spans="1:41" ht="12.75">
      <c r="A9" s="14">
        <v>4</v>
      </c>
      <c r="B9" s="90" t="s">
        <v>67</v>
      </c>
      <c r="C9" s="90" t="s">
        <v>66</v>
      </c>
      <c r="D9" s="90" t="s">
        <v>65</v>
      </c>
      <c r="E9" s="90" t="s">
        <v>199</v>
      </c>
      <c r="F9" s="55">
        <f t="shared" si="0"/>
        <v>55</v>
      </c>
      <c r="G9" s="86">
        <f t="shared" si="1"/>
        <v>0.9821428571428571</v>
      </c>
      <c r="H9" s="18" t="s">
        <v>92</v>
      </c>
      <c r="I9" s="37">
        <v>2</v>
      </c>
      <c r="J9" s="19">
        <v>2</v>
      </c>
      <c r="K9" s="19">
        <v>2</v>
      </c>
      <c r="L9" s="19">
        <v>2</v>
      </c>
      <c r="M9" s="19">
        <v>2</v>
      </c>
      <c r="N9" s="19">
        <v>1</v>
      </c>
      <c r="O9" s="20">
        <v>2</v>
      </c>
      <c r="P9" s="20">
        <v>1</v>
      </c>
      <c r="Q9" s="20">
        <v>2</v>
      </c>
      <c r="R9" s="21">
        <v>1</v>
      </c>
      <c r="S9" s="21">
        <v>2</v>
      </c>
      <c r="T9" s="20">
        <v>2</v>
      </c>
      <c r="U9" s="20">
        <v>2</v>
      </c>
      <c r="V9" s="20">
        <v>2</v>
      </c>
      <c r="W9" s="20">
        <v>2</v>
      </c>
      <c r="X9" s="20">
        <v>1</v>
      </c>
      <c r="Y9" s="21">
        <v>2</v>
      </c>
      <c r="Z9" s="21">
        <v>2</v>
      </c>
      <c r="AA9" s="20">
        <v>2</v>
      </c>
      <c r="AB9" s="20">
        <v>2</v>
      </c>
      <c r="AC9" s="20">
        <v>2</v>
      </c>
      <c r="AD9" s="20">
        <v>2</v>
      </c>
      <c r="AE9" s="20">
        <v>2</v>
      </c>
      <c r="AF9" s="20">
        <v>2</v>
      </c>
      <c r="AG9" s="21">
        <v>2</v>
      </c>
      <c r="AH9" s="20">
        <v>2</v>
      </c>
      <c r="AI9" s="20">
        <v>2</v>
      </c>
      <c r="AJ9" s="21">
        <v>2</v>
      </c>
      <c r="AK9" s="20">
        <v>2</v>
      </c>
      <c r="AL9" s="20">
        <v>1</v>
      </c>
      <c r="AM9" s="50">
        <f t="shared" si="2"/>
        <v>17</v>
      </c>
      <c r="AN9" s="50">
        <f t="shared" si="3"/>
        <v>19</v>
      </c>
      <c r="AO9" s="50">
        <f t="shared" si="4"/>
        <v>19</v>
      </c>
    </row>
    <row r="10" spans="1:41" ht="12.75">
      <c r="A10" s="14">
        <v>5</v>
      </c>
      <c r="B10" s="91" t="s">
        <v>30</v>
      </c>
      <c r="C10" s="91" t="s">
        <v>31</v>
      </c>
      <c r="D10" s="91" t="s">
        <v>32</v>
      </c>
      <c r="E10" s="91" t="s">
        <v>146</v>
      </c>
      <c r="F10" s="55">
        <f t="shared" si="0"/>
        <v>54</v>
      </c>
      <c r="G10" s="86">
        <f t="shared" si="1"/>
        <v>0.9642857142857143</v>
      </c>
      <c r="H10" s="11"/>
      <c r="I10" s="37">
        <v>2</v>
      </c>
      <c r="J10" s="19">
        <v>2</v>
      </c>
      <c r="K10" s="19">
        <v>2</v>
      </c>
      <c r="L10" s="19">
        <v>1</v>
      </c>
      <c r="M10" s="19">
        <v>2</v>
      </c>
      <c r="N10" s="19">
        <v>1</v>
      </c>
      <c r="O10" s="20">
        <v>2</v>
      </c>
      <c r="P10" s="20">
        <v>1</v>
      </c>
      <c r="Q10" s="20">
        <v>2</v>
      </c>
      <c r="R10" s="21">
        <v>1</v>
      </c>
      <c r="S10" s="21">
        <v>2</v>
      </c>
      <c r="T10" s="20">
        <v>2</v>
      </c>
      <c r="U10" s="20">
        <v>1</v>
      </c>
      <c r="V10" s="20">
        <v>2</v>
      </c>
      <c r="W10" s="20">
        <v>2</v>
      </c>
      <c r="X10" s="20">
        <v>2</v>
      </c>
      <c r="Y10" s="21">
        <v>2</v>
      </c>
      <c r="Z10" s="21">
        <v>2</v>
      </c>
      <c r="AA10" s="20">
        <v>2</v>
      </c>
      <c r="AB10" s="20">
        <v>1</v>
      </c>
      <c r="AC10" s="20">
        <v>2</v>
      </c>
      <c r="AD10" s="20">
        <v>2</v>
      </c>
      <c r="AE10" s="20">
        <v>2</v>
      </c>
      <c r="AF10" s="20">
        <v>2</v>
      </c>
      <c r="AG10" s="21">
        <v>2</v>
      </c>
      <c r="AH10" s="20">
        <v>2</v>
      </c>
      <c r="AI10" s="20">
        <v>2</v>
      </c>
      <c r="AJ10" s="21">
        <v>2</v>
      </c>
      <c r="AK10" s="20">
        <v>2</v>
      </c>
      <c r="AL10" s="20">
        <v>2</v>
      </c>
      <c r="AM10" s="50">
        <f t="shared" si="2"/>
        <v>16</v>
      </c>
      <c r="AN10" s="50">
        <f t="shared" si="3"/>
        <v>18</v>
      </c>
      <c r="AO10" s="50">
        <f t="shared" si="4"/>
        <v>20</v>
      </c>
    </row>
    <row r="11" spans="1:41" ht="12.75">
      <c r="A11" s="14">
        <v>6</v>
      </c>
      <c r="B11" s="90" t="s">
        <v>147</v>
      </c>
      <c r="C11" s="90" t="s">
        <v>148</v>
      </c>
      <c r="D11" s="90" t="s">
        <v>149</v>
      </c>
      <c r="E11" s="90" t="s">
        <v>42</v>
      </c>
      <c r="F11" s="55">
        <f t="shared" si="0"/>
        <v>54</v>
      </c>
      <c r="G11" s="86">
        <f t="shared" si="1"/>
        <v>0.9642857142857143</v>
      </c>
      <c r="H11" s="61"/>
      <c r="I11" s="37">
        <v>2</v>
      </c>
      <c r="J11" s="19">
        <v>2</v>
      </c>
      <c r="K11" s="19">
        <v>1</v>
      </c>
      <c r="L11" s="19">
        <v>2</v>
      </c>
      <c r="M11" s="19">
        <v>1</v>
      </c>
      <c r="N11" s="19">
        <v>2</v>
      </c>
      <c r="O11" s="20">
        <v>2</v>
      </c>
      <c r="P11" s="20">
        <v>2</v>
      </c>
      <c r="Q11" s="20">
        <v>2</v>
      </c>
      <c r="R11" s="21">
        <v>1</v>
      </c>
      <c r="S11" s="21">
        <v>2</v>
      </c>
      <c r="T11" s="20">
        <v>1</v>
      </c>
      <c r="U11" s="20">
        <v>2</v>
      </c>
      <c r="V11" s="20">
        <v>2</v>
      </c>
      <c r="W11" s="20">
        <v>2</v>
      </c>
      <c r="X11" s="20">
        <v>2</v>
      </c>
      <c r="Y11" s="21">
        <v>2</v>
      </c>
      <c r="Z11" s="21">
        <v>2</v>
      </c>
      <c r="AA11" s="20">
        <v>1</v>
      </c>
      <c r="AB11" s="20">
        <v>1</v>
      </c>
      <c r="AC11" s="20">
        <v>2</v>
      </c>
      <c r="AD11" s="20">
        <v>2</v>
      </c>
      <c r="AE11" s="20">
        <v>2</v>
      </c>
      <c r="AF11" s="20">
        <v>2</v>
      </c>
      <c r="AG11" s="21">
        <v>2</v>
      </c>
      <c r="AH11" s="20">
        <v>2</v>
      </c>
      <c r="AI11" s="20">
        <v>2</v>
      </c>
      <c r="AJ11" s="21">
        <v>2</v>
      </c>
      <c r="AK11" s="20">
        <v>2</v>
      </c>
      <c r="AL11" s="20">
        <v>2</v>
      </c>
      <c r="AM11" s="50">
        <f t="shared" si="2"/>
        <v>17</v>
      </c>
      <c r="AN11" s="50">
        <f t="shared" si="3"/>
        <v>17</v>
      </c>
      <c r="AO11" s="50">
        <f t="shared" si="4"/>
        <v>20</v>
      </c>
    </row>
    <row r="12" spans="1:41" ht="12.75">
      <c r="A12" s="14">
        <v>7</v>
      </c>
      <c r="B12" s="91" t="s">
        <v>26</v>
      </c>
      <c r="C12" s="91" t="s">
        <v>44</v>
      </c>
      <c r="D12" s="91" t="s">
        <v>43</v>
      </c>
      <c r="E12" s="91" t="s">
        <v>140</v>
      </c>
      <c r="F12" s="55">
        <f t="shared" si="0"/>
        <v>53</v>
      </c>
      <c r="G12" s="86">
        <f t="shared" si="1"/>
        <v>0.9464285714285714</v>
      </c>
      <c r="H12" s="11"/>
      <c r="I12" s="37">
        <v>2</v>
      </c>
      <c r="J12" s="19">
        <v>2</v>
      </c>
      <c r="K12" s="19">
        <v>2</v>
      </c>
      <c r="L12" s="19">
        <v>2</v>
      </c>
      <c r="M12" s="19">
        <v>2</v>
      </c>
      <c r="N12" s="19">
        <v>2</v>
      </c>
      <c r="O12" s="20">
        <v>2</v>
      </c>
      <c r="P12" s="20">
        <v>2</v>
      </c>
      <c r="Q12" s="20">
        <v>1</v>
      </c>
      <c r="R12" s="21">
        <v>1</v>
      </c>
      <c r="S12" s="21">
        <v>1</v>
      </c>
      <c r="T12" s="20">
        <v>2</v>
      </c>
      <c r="U12" s="20">
        <v>2</v>
      </c>
      <c r="V12" s="20">
        <v>2</v>
      </c>
      <c r="W12" s="20">
        <v>2</v>
      </c>
      <c r="X12" s="20">
        <v>1</v>
      </c>
      <c r="Y12" s="21">
        <v>2</v>
      </c>
      <c r="Z12" s="21">
        <v>1</v>
      </c>
      <c r="AA12" s="20">
        <v>1</v>
      </c>
      <c r="AB12" s="20">
        <v>2</v>
      </c>
      <c r="AC12" s="20">
        <v>2</v>
      </c>
      <c r="AD12" s="20">
        <v>2</v>
      </c>
      <c r="AE12" s="20">
        <v>2</v>
      </c>
      <c r="AF12" s="20">
        <v>2</v>
      </c>
      <c r="AG12" s="21">
        <v>2</v>
      </c>
      <c r="AH12" s="20">
        <v>2</v>
      </c>
      <c r="AI12" s="20">
        <v>2</v>
      </c>
      <c r="AJ12" s="21">
        <v>2</v>
      </c>
      <c r="AK12" s="20">
        <v>2</v>
      </c>
      <c r="AL12" s="20">
        <v>1</v>
      </c>
      <c r="AM12" s="50">
        <f t="shared" si="2"/>
        <v>18</v>
      </c>
      <c r="AN12" s="50">
        <f t="shared" si="3"/>
        <v>16</v>
      </c>
      <c r="AO12" s="50">
        <f t="shared" si="4"/>
        <v>19</v>
      </c>
    </row>
    <row r="13" spans="1:41" ht="12.75">
      <c r="A13" s="14">
        <v>8</v>
      </c>
      <c r="B13" s="90" t="s">
        <v>22</v>
      </c>
      <c r="C13" s="90" t="s">
        <v>181</v>
      </c>
      <c r="D13" s="90" t="s">
        <v>182</v>
      </c>
      <c r="E13" s="90" t="s">
        <v>180</v>
      </c>
      <c r="F13" s="55">
        <f t="shared" si="0"/>
        <v>53</v>
      </c>
      <c r="G13" s="86">
        <f t="shared" si="1"/>
        <v>0.9464285714285714</v>
      </c>
      <c r="H13" s="90"/>
      <c r="I13" s="38">
        <v>2</v>
      </c>
      <c r="J13" s="19">
        <v>2</v>
      </c>
      <c r="K13" s="19">
        <v>2</v>
      </c>
      <c r="L13" s="19">
        <v>1</v>
      </c>
      <c r="M13" s="19">
        <v>2</v>
      </c>
      <c r="N13" s="19">
        <v>1</v>
      </c>
      <c r="O13" s="20">
        <v>2</v>
      </c>
      <c r="P13" s="20">
        <v>1</v>
      </c>
      <c r="Q13" s="20">
        <v>1</v>
      </c>
      <c r="R13" s="21">
        <v>1</v>
      </c>
      <c r="S13" s="21">
        <v>1</v>
      </c>
      <c r="T13" s="20">
        <v>2</v>
      </c>
      <c r="U13" s="20">
        <v>2</v>
      </c>
      <c r="V13" s="20">
        <v>2</v>
      </c>
      <c r="W13" s="20">
        <v>2</v>
      </c>
      <c r="X13" s="20">
        <v>2</v>
      </c>
      <c r="Y13" s="21">
        <v>2</v>
      </c>
      <c r="Z13" s="21">
        <v>2</v>
      </c>
      <c r="AA13" s="20">
        <v>2</v>
      </c>
      <c r="AB13" s="20">
        <v>2</v>
      </c>
      <c r="AC13" s="20">
        <v>2</v>
      </c>
      <c r="AD13" s="20">
        <v>2</v>
      </c>
      <c r="AE13" s="20">
        <v>2</v>
      </c>
      <c r="AF13" s="20">
        <v>2</v>
      </c>
      <c r="AG13" s="21">
        <v>2</v>
      </c>
      <c r="AH13" s="20">
        <v>2</v>
      </c>
      <c r="AI13" s="20">
        <v>2</v>
      </c>
      <c r="AJ13" s="21">
        <v>2</v>
      </c>
      <c r="AK13" s="20">
        <v>2</v>
      </c>
      <c r="AL13" s="20">
        <v>1</v>
      </c>
      <c r="AM13" s="50">
        <f t="shared" si="2"/>
        <v>15</v>
      </c>
      <c r="AN13" s="50">
        <f t="shared" si="3"/>
        <v>19</v>
      </c>
      <c r="AO13" s="50">
        <f t="shared" si="4"/>
        <v>19</v>
      </c>
    </row>
    <row r="14" spans="1:41" ht="12.75">
      <c r="A14" s="14">
        <v>9</v>
      </c>
      <c r="B14" s="91" t="s">
        <v>155</v>
      </c>
      <c r="C14" s="91" t="s">
        <v>156</v>
      </c>
      <c r="D14" s="91" t="s">
        <v>157</v>
      </c>
      <c r="E14" s="91" t="s">
        <v>42</v>
      </c>
      <c r="F14" s="55">
        <f t="shared" si="0"/>
        <v>51</v>
      </c>
      <c r="G14" s="86">
        <f t="shared" si="1"/>
        <v>0.9107142857142857</v>
      </c>
      <c r="H14" s="91"/>
      <c r="I14" s="37">
        <v>2</v>
      </c>
      <c r="J14" s="19">
        <v>2</v>
      </c>
      <c r="K14" s="19">
        <v>1</v>
      </c>
      <c r="L14" s="19">
        <v>2</v>
      </c>
      <c r="M14" s="19">
        <v>1</v>
      </c>
      <c r="N14" s="19">
        <v>2</v>
      </c>
      <c r="O14" s="69">
        <v>2</v>
      </c>
      <c r="P14" s="20">
        <v>2</v>
      </c>
      <c r="Q14" s="20">
        <v>1</v>
      </c>
      <c r="R14" s="21">
        <v>2</v>
      </c>
      <c r="S14" s="21">
        <v>2</v>
      </c>
      <c r="T14" s="20">
        <v>1</v>
      </c>
      <c r="U14" s="20">
        <v>2</v>
      </c>
      <c r="V14" s="20">
        <v>2</v>
      </c>
      <c r="W14" s="20">
        <v>2</v>
      </c>
      <c r="X14" s="20">
        <v>2</v>
      </c>
      <c r="Y14" s="21">
        <v>2</v>
      </c>
      <c r="Z14" s="21">
        <v>2</v>
      </c>
      <c r="AA14" s="20">
        <v>1</v>
      </c>
      <c r="AB14" s="20">
        <v>2</v>
      </c>
      <c r="AC14" s="20">
        <v>2</v>
      </c>
      <c r="AD14" s="20">
        <v>2</v>
      </c>
      <c r="AE14" s="20">
        <v>2</v>
      </c>
      <c r="AF14" s="20">
        <v>2</v>
      </c>
      <c r="AG14" s="21">
        <v>1</v>
      </c>
      <c r="AH14" s="20">
        <v>1</v>
      </c>
      <c r="AI14" s="20">
        <v>2</v>
      </c>
      <c r="AJ14" s="21">
        <v>1</v>
      </c>
      <c r="AK14" s="20">
        <v>1</v>
      </c>
      <c r="AL14" s="20">
        <v>2</v>
      </c>
      <c r="AM14" s="50">
        <f t="shared" si="2"/>
        <v>17</v>
      </c>
      <c r="AN14" s="50">
        <f t="shared" si="3"/>
        <v>18</v>
      </c>
      <c r="AO14" s="50">
        <f t="shared" si="4"/>
        <v>16</v>
      </c>
    </row>
    <row r="15" spans="1:41" ht="12.75">
      <c r="A15" s="14">
        <v>10</v>
      </c>
      <c r="B15" s="90" t="s">
        <v>177</v>
      </c>
      <c r="C15" s="90" t="s">
        <v>178</v>
      </c>
      <c r="D15" s="90" t="s">
        <v>179</v>
      </c>
      <c r="E15" s="90" t="s">
        <v>180</v>
      </c>
      <c r="F15" s="55">
        <f t="shared" si="0"/>
        <v>51</v>
      </c>
      <c r="G15" s="86">
        <f t="shared" si="1"/>
        <v>0.9107142857142857</v>
      </c>
      <c r="H15" s="61"/>
      <c r="I15" s="38">
        <v>2</v>
      </c>
      <c r="J15" s="19">
        <v>1</v>
      </c>
      <c r="K15" s="19">
        <v>2</v>
      </c>
      <c r="L15" s="19">
        <v>1</v>
      </c>
      <c r="M15" s="19">
        <v>1</v>
      </c>
      <c r="N15" s="19">
        <v>1</v>
      </c>
      <c r="O15" s="20">
        <v>2</v>
      </c>
      <c r="P15" s="20">
        <v>2</v>
      </c>
      <c r="Q15" s="20">
        <v>2</v>
      </c>
      <c r="R15" s="21">
        <v>1</v>
      </c>
      <c r="S15" s="21">
        <v>2</v>
      </c>
      <c r="T15" s="20">
        <v>1</v>
      </c>
      <c r="U15" s="20">
        <v>2</v>
      </c>
      <c r="V15" s="20">
        <v>2</v>
      </c>
      <c r="W15" s="20">
        <v>2</v>
      </c>
      <c r="X15" s="20">
        <v>2</v>
      </c>
      <c r="Y15" s="21">
        <v>2</v>
      </c>
      <c r="Z15" s="21">
        <v>2</v>
      </c>
      <c r="AA15" s="20">
        <v>1</v>
      </c>
      <c r="AB15" s="20">
        <v>1</v>
      </c>
      <c r="AC15" s="20">
        <v>2</v>
      </c>
      <c r="AD15" s="20">
        <v>2</v>
      </c>
      <c r="AE15" s="20">
        <v>2</v>
      </c>
      <c r="AF15" s="20">
        <v>2</v>
      </c>
      <c r="AG15" s="21">
        <v>2</v>
      </c>
      <c r="AH15" s="20">
        <v>2</v>
      </c>
      <c r="AI15" s="20">
        <v>2</v>
      </c>
      <c r="AJ15" s="21">
        <v>2</v>
      </c>
      <c r="AK15" s="20">
        <v>1</v>
      </c>
      <c r="AL15" s="20">
        <v>2</v>
      </c>
      <c r="AM15" s="50">
        <f t="shared" si="2"/>
        <v>15</v>
      </c>
      <c r="AN15" s="50">
        <f t="shared" si="3"/>
        <v>17</v>
      </c>
      <c r="AO15" s="50">
        <f t="shared" si="4"/>
        <v>19</v>
      </c>
    </row>
    <row r="16" spans="1:41" s="2" customFormat="1" ht="12.75">
      <c r="A16" s="14">
        <v>11</v>
      </c>
      <c r="B16" s="91" t="s">
        <v>18</v>
      </c>
      <c r="C16" s="91" t="s">
        <v>59</v>
      </c>
      <c r="D16" s="91" t="s">
        <v>60</v>
      </c>
      <c r="E16" s="91" t="s">
        <v>41</v>
      </c>
      <c r="F16" s="55">
        <f t="shared" si="0"/>
        <v>51</v>
      </c>
      <c r="G16" s="86">
        <f t="shared" si="1"/>
        <v>0.9107142857142857</v>
      </c>
      <c r="H16" s="11"/>
      <c r="I16" s="37">
        <v>2</v>
      </c>
      <c r="J16" s="19">
        <v>2</v>
      </c>
      <c r="K16" s="19">
        <v>1</v>
      </c>
      <c r="L16" s="19">
        <v>1</v>
      </c>
      <c r="M16" s="19">
        <v>1</v>
      </c>
      <c r="N16" s="19">
        <v>2</v>
      </c>
      <c r="O16" s="20">
        <v>2</v>
      </c>
      <c r="P16" s="20">
        <v>1</v>
      </c>
      <c r="Q16" s="20">
        <v>1</v>
      </c>
      <c r="R16" s="21">
        <v>1</v>
      </c>
      <c r="S16" s="21">
        <v>2</v>
      </c>
      <c r="T16" s="20">
        <v>1</v>
      </c>
      <c r="U16" s="20">
        <v>2</v>
      </c>
      <c r="V16" s="20">
        <v>2</v>
      </c>
      <c r="W16" s="20">
        <v>2</v>
      </c>
      <c r="X16" s="20">
        <v>2</v>
      </c>
      <c r="Y16" s="21">
        <v>2</v>
      </c>
      <c r="Z16" s="21">
        <v>2</v>
      </c>
      <c r="AA16" s="20">
        <v>2</v>
      </c>
      <c r="AB16" s="20">
        <v>2</v>
      </c>
      <c r="AC16" s="20">
        <v>2</v>
      </c>
      <c r="AD16" s="20">
        <v>1</v>
      </c>
      <c r="AE16" s="20">
        <v>2</v>
      </c>
      <c r="AF16" s="20">
        <v>2</v>
      </c>
      <c r="AG16" s="21">
        <v>2</v>
      </c>
      <c r="AH16" s="20">
        <v>2</v>
      </c>
      <c r="AI16" s="20">
        <v>2</v>
      </c>
      <c r="AJ16" s="21">
        <v>1</v>
      </c>
      <c r="AK16" s="20">
        <v>2</v>
      </c>
      <c r="AL16" s="20">
        <v>2</v>
      </c>
      <c r="AM16" s="50">
        <f t="shared" si="2"/>
        <v>14</v>
      </c>
      <c r="AN16" s="50">
        <f t="shared" si="3"/>
        <v>19</v>
      </c>
      <c r="AO16" s="50">
        <f t="shared" si="4"/>
        <v>18</v>
      </c>
    </row>
    <row r="17" spans="1:41" s="2" customFormat="1" ht="12.75">
      <c r="A17" s="14">
        <v>12</v>
      </c>
      <c r="B17" s="90" t="s">
        <v>234</v>
      </c>
      <c r="C17" s="90" t="s">
        <v>235</v>
      </c>
      <c r="D17" s="90" t="s">
        <v>236</v>
      </c>
      <c r="E17" s="90" t="s">
        <v>237</v>
      </c>
      <c r="F17" s="55">
        <f t="shared" si="0"/>
        <v>51</v>
      </c>
      <c r="G17" s="86">
        <f t="shared" si="1"/>
        <v>0.9107142857142857</v>
      </c>
      <c r="H17" s="61"/>
      <c r="I17" s="37">
        <v>2</v>
      </c>
      <c r="J17" s="19">
        <v>2</v>
      </c>
      <c r="K17" s="19">
        <v>2</v>
      </c>
      <c r="L17" s="19">
        <v>1</v>
      </c>
      <c r="M17" s="19">
        <v>2</v>
      </c>
      <c r="N17" s="19">
        <v>2</v>
      </c>
      <c r="O17" s="19">
        <v>2</v>
      </c>
      <c r="P17" s="19">
        <v>2</v>
      </c>
      <c r="Q17" s="19">
        <v>2</v>
      </c>
      <c r="R17" s="82">
        <v>1</v>
      </c>
      <c r="S17" s="82">
        <v>2</v>
      </c>
      <c r="T17" s="19">
        <v>2</v>
      </c>
      <c r="U17" s="19">
        <v>2</v>
      </c>
      <c r="V17" s="19">
        <v>2</v>
      </c>
      <c r="W17" s="19">
        <v>2</v>
      </c>
      <c r="X17" s="19">
        <v>1</v>
      </c>
      <c r="Y17" s="82">
        <v>2</v>
      </c>
      <c r="Z17" s="82">
        <v>2</v>
      </c>
      <c r="AA17" s="19">
        <v>1</v>
      </c>
      <c r="AB17" s="19">
        <v>1</v>
      </c>
      <c r="AC17" s="19">
        <v>2</v>
      </c>
      <c r="AD17" s="19">
        <v>1</v>
      </c>
      <c r="AE17" s="19">
        <v>2</v>
      </c>
      <c r="AF17" s="19">
        <v>2</v>
      </c>
      <c r="AG17" s="82">
        <v>2</v>
      </c>
      <c r="AH17" s="19">
        <v>2</v>
      </c>
      <c r="AI17" s="19">
        <v>1</v>
      </c>
      <c r="AJ17" s="82">
        <v>1</v>
      </c>
      <c r="AK17" s="19">
        <v>1</v>
      </c>
      <c r="AL17" s="19">
        <v>2</v>
      </c>
      <c r="AM17" s="50">
        <f t="shared" si="2"/>
        <v>18</v>
      </c>
      <c r="AN17" s="50">
        <f t="shared" si="3"/>
        <v>17</v>
      </c>
      <c r="AO17" s="50">
        <f t="shared" si="4"/>
        <v>16</v>
      </c>
    </row>
    <row r="18" spans="1:41" s="2" customFormat="1" ht="12.75">
      <c r="A18" s="14">
        <v>13</v>
      </c>
      <c r="B18" s="91" t="s">
        <v>19</v>
      </c>
      <c r="C18" s="91" t="s">
        <v>161</v>
      </c>
      <c r="D18" s="91" t="s">
        <v>164</v>
      </c>
      <c r="E18" s="91" t="s">
        <v>165</v>
      </c>
      <c r="F18" s="55">
        <f t="shared" si="0"/>
        <v>50</v>
      </c>
      <c r="G18" s="86">
        <f t="shared" si="1"/>
        <v>0.8928571428571429</v>
      </c>
      <c r="H18" s="11"/>
      <c r="I18" s="37">
        <v>2</v>
      </c>
      <c r="J18" s="19">
        <v>1</v>
      </c>
      <c r="K18" s="19">
        <v>2</v>
      </c>
      <c r="L18" s="19">
        <v>2</v>
      </c>
      <c r="M18" s="19">
        <v>2</v>
      </c>
      <c r="N18" s="19">
        <v>1</v>
      </c>
      <c r="O18" s="69">
        <v>2</v>
      </c>
      <c r="P18" s="20">
        <v>1</v>
      </c>
      <c r="Q18" s="20">
        <v>1</v>
      </c>
      <c r="R18" s="21">
        <v>1</v>
      </c>
      <c r="S18" s="21">
        <v>1</v>
      </c>
      <c r="T18" s="20">
        <v>2</v>
      </c>
      <c r="U18" s="20">
        <v>2</v>
      </c>
      <c r="V18" s="20">
        <v>1</v>
      </c>
      <c r="W18" s="20">
        <v>2</v>
      </c>
      <c r="X18" s="20">
        <v>2</v>
      </c>
      <c r="Y18" s="21">
        <v>2</v>
      </c>
      <c r="Z18" s="21">
        <v>2</v>
      </c>
      <c r="AA18" s="20">
        <v>1</v>
      </c>
      <c r="AB18" s="20">
        <v>2</v>
      </c>
      <c r="AC18" s="20">
        <v>1</v>
      </c>
      <c r="AD18" s="20">
        <v>2</v>
      </c>
      <c r="AE18" s="20">
        <v>2</v>
      </c>
      <c r="AF18" s="20">
        <v>2</v>
      </c>
      <c r="AG18" s="21">
        <v>2</v>
      </c>
      <c r="AH18" s="20">
        <v>2</v>
      </c>
      <c r="AI18" s="20">
        <v>2</v>
      </c>
      <c r="AJ18" s="21">
        <v>2</v>
      </c>
      <c r="AK18" s="20">
        <v>1</v>
      </c>
      <c r="AL18" s="20">
        <v>2</v>
      </c>
      <c r="AM18" s="50">
        <f t="shared" si="2"/>
        <v>15</v>
      </c>
      <c r="AN18" s="50">
        <f t="shared" si="3"/>
        <v>17</v>
      </c>
      <c r="AO18" s="50">
        <f t="shared" si="4"/>
        <v>18</v>
      </c>
    </row>
    <row r="19" spans="1:41" s="2" customFormat="1" ht="12.75">
      <c r="A19" s="14">
        <v>14</v>
      </c>
      <c r="B19" s="90" t="s">
        <v>169</v>
      </c>
      <c r="C19" s="90" t="s">
        <v>170</v>
      </c>
      <c r="D19" s="90" t="s">
        <v>171</v>
      </c>
      <c r="E19" s="90" t="s">
        <v>28</v>
      </c>
      <c r="F19" s="55">
        <f t="shared" si="0"/>
        <v>50</v>
      </c>
      <c r="G19" s="86">
        <f t="shared" si="1"/>
        <v>0.8928571428571429</v>
      </c>
      <c r="H19" s="61"/>
      <c r="I19" s="37">
        <v>2</v>
      </c>
      <c r="J19" s="19">
        <v>1</v>
      </c>
      <c r="K19" s="19">
        <v>2</v>
      </c>
      <c r="L19" s="19">
        <v>1</v>
      </c>
      <c r="M19" s="19">
        <v>1</v>
      </c>
      <c r="N19" s="19">
        <v>2</v>
      </c>
      <c r="O19" s="69">
        <v>2</v>
      </c>
      <c r="P19" s="20">
        <v>1</v>
      </c>
      <c r="Q19" s="20">
        <v>1</v>
      </c>
      <c r="R19" s="21">
        <v>2</v>
      </c>
      <c r="S19" s="21">
        <v>2</v>
      </c>
      <c r="T19" s="20">
        <v>2</v>
      </c>
      <c r="U19" s="20">
        <v>2</v>
      </c>
      <c r="V19" s="20">
        <v>2</v>
      </c>
      <c r="W19" s="20">
        <v>2</v>
      </c>
      <c r="X19" s="20">
        <v>1</v>
      </c>
      <c r="Y19" s="21">
        <v>2</v>
      </c>
      <c r="Z19" s="21">
        <v>2</v>
      </c>
      <c r="AA19" s="20">
        <v>2</v>
      </c>
      <c r="AB19" s="20">
        <v>2</v>
      </c>
      <c r="AC19" s="20">
        <v>1</v>
      </c>
      <c r="AD19" s="20">
        <v>2</v>
      </c>
      <c r="AE19" s="20">
        <v>2</v>
      </c>
      <c r="AF19" s="20">
        <v>1</v>
      </c>
      <c r="AG19" s="21">
        <v>2</v>
      </c>
      <c r="AH19" s="20">
        <v>2</v>
      </c>
      <c r="AI19" s="20">
        <v>2</v>
      </c>
      <c r="AJ19" s="21">
        <v>1</v>
      </c>
      <c r="AK19" s="20">
        <v>2</v>
      </c>
      <c r="AL19" s="20">
        <v>1</v>
      </c>
      <c r="AM19" s="50">
        <f t="shared" si="2"/>
        <v>15</v>
      </c>
      <c r="AN19" s="50">
        <f t="shared" si="3"/>
        <v>19</v>
      </c>
      <c r="AO19" s="50">
        <f t="shared" si="4"/>
        <v>16</v>
      </c>
    </row>
    <row r="20" spans="1:41" s="2" customFormat="1" ht="12.75">
      <c r="A20" s="14">
        <v>15</v>
      </c>
      <c r="B20" s="91" t="s">
        <v>197</v>
      </c>
      <c r="C20" s="91" t="s">
        <v>59</v>
      </c>
      <c r="D20" s="91" t="s">
        <v>75</v>
      </c>
      <c r="E20" s="91" t="s">
        <v>198</v>
      </c>
      <c r="F20" s="55">
        <f t="shared" si="0"/>
        <v>50</v>
      </c>
      <c r="G20" s="86">
        <f t="shared" si="1"/>
        <v>0.8928571428571429</v>
      </c>
      <c r="H20" s="11"/>
      <c r="I20" s="37">
        <v>2</v>
      </c>
      <c r="J20" s="19">
        <v>2</v>
      </c>
      <c r="K20" s="19">
        <v>1</v>
      </c>
      <c r="L20" s="19">
        <v>1</v>
      </c>
      <c r="M20" s="19">
        <v>2</v>
      </c>
      <c r="N20" s="19">
        <v>2</v>
      </c>
      <c r="O20" s="20">
        <v>2</v>
      </c>
      <c r="P20" s="20">
        <v>1</v>
      </c>
      <c r="Q20" s="20">
        <v>2</v>
      </c>
      <c r="R20" s="21">
        <v>2</v>
      </c>
      <c r="S20" s="21">
        <v>2</v>
      </c>
      <c r="T20" s="20">
        <v>1</v>
      </c>
      <c r="U20" s="20">
        <v>2</v>
      </c>
      <c r="V20" s="20">
        <v>2</v>
      </c>
      <c r="W20" s="20">
        <v>2</v>
      </c>
      <c r="X20" s="20">
        <v>2</v>
      </c>
      <c r="Y20" s="21">
        <v>2</v>
      </c>
      <c r="Z20" s="21">
        <v>2</v>
      </c>
      <c r="AA20" s="20">
        <v>2</v>
      </c>
      <c r="AB20" s="20">
        <v>2</v>
      </c>
      <c r="AC20" s="20">
        <v>2</v>
      </c>
      <c r="AD20" s="20">
        <v>2</v>
      </c>
      <c r="AE20" s="20">
        <v>2</v>
      </c>
      <c r="AF20" s="20">
        <v>2</v>
      </c>
      <c r="AG20" s="21">
        <v>1</v>
      </c>
      <c r="AH20" s="20">
        <v>1</v>
      </c>
      <c r="AI20" s="20">
        <v>1</v>
      </c>
      <c r="AJ20" s="21">
        <v>1</v>
      </c>
      <c r="AK20" s="20">
        <v>1</v>
      </c>
      <c r="AL20" s="20">
        <v>1</v>
      </c>
      <c r="AM20" s="50">
        <f t="shared" si="2"/>
        <v>17</v>
      </c>
      <c r="AN20" s="50">
        <f t="shared" si="3"/>
        <v>19</v>
      </c>
      <c r="AO20" s="50">
        <f t="shared" si="4"/>
        <v>14</v>
      </c>
    </row>
    <row r="21" spans="1:41" s="2" customFormat="1" ht="12.75">
      <c r="A21" s="14">
        <v>16</v>
      </c>
      <c r="B21" s="90" t="s">
        <v>208</v>
      </c>
      <c r="C21" s="90" t="s">
        <v>209</v>
      </c>
      <c r="D21" s="90" t="s">
        <v>210</v>
      </c>
      <c r="E21" s="90" t="s">
        <v>211</v>
      </c>
      <c r="F21" s="55">
        <f t="shared" si="0"/>
        <v>50</v>
      </c>
      <c r="G21" s="86">
        <f t="shared" si="1"/>
        <v>0.8928571428571429</v>
      </c>
      <c r="H21" s="61"/>
      <c r="I21" s="37">
        <v>2</v>
      </c>
      <c r="J21" s="19">
        <v>2</v>
      </c>
      <c r="K21" s="19">
        <v>1</v>
      </c>
      <c r="L21" s="19">
        <v>1</v>
      </c>
      <c r="M21" s="19">
        <v>2</v>
      </c>
      <c r="N21" s="19">
        <v>1</v>
      </c>
      <c r="O21" s="20">
        <v>2</v>
      </c>
      <c r="P21" s="20">
        <v>2</v>
      </c>
      <c r="Q21" s="20">
        <v>2</v>
      </c>
      <c r="R21" s="21">
        <v>2</v>
      </c>
      <c r="S21" s="21">
        <v>2</v>
      </c>
      <c r="T21" s="20">
        <v>1</v>
      </c>
      <c r="U21" s="20">
        <v>2</v>
      </c>
      <c r="V21" s="20">
        <v>2</v>
      </c>
      <c r="W21" s="20">
        <v>2</v>
      </c>
      <c r="X21" s="20">
        <v>2</v>
      </c>
      <c r="Y21" s="21">
        <v>2</v>
      </c>
      <c r="Z21" s="21">
        <v>2</v>
      </c>
      <c r="AA21" s="20">
        <v>0</v>
      </c>
      <c r="AB21" s="20">
        <v>1</v>
      </c>
      <c r="AC21" s="20">
        <v>2</v>
      </c>
      <c r="AD21" s="20">
        <v>2</v>
      </c>
      <c r="AE21" s="20">
        <v>1</v>
      </c>
      <c r="AF21" s="20">
        <v>2</v>
      </c>
      <c r="AG21" s="21">
        <v>2</v>
      </c>
      <c r="AH21" s="20">
        <v>2</v>
      </c>
      <c r="AI21" s="20">
        <v>2</v>
      </c>
      <c r="AJ21" s="21">
        <v>1</v>
      </c>
      <c r="AK21" s="20">
        <v>2</v>
      </c>
      <c r="AL21" s="20">
        <v>1</v>
      </c>
      <c r="AM21" s="50">
        <f t="shared" si="2"/>
        <v>17</v>
      </c>
      <c r="AN21" s="50">
        <f t="shared" si="3"/>
        <v>16</v>
      </c>
      <c r="AO21" s="50">
        <f t="shared" si="4"/>
        <v>17</v>
      </c>
    </row>
    <row r="22" spans="1:41" s="2" customFormat="1" ht="12.75">
      <c r="A22" s="14">
        <v>17</v>
      </c>
      <c r="B22" s="91" t="s">
        <v>11</v>
      </c>
      <c r="C22" s="91" t="s">
        <v>212</v>
      </c>
      <c r="D22" s="91" t="s">
        <v>213</v>
      </c>
      <c r="E22" s="91" t="s">
        <v>214</v>
      </c>
      <c r="F22" s="55">
        <f t="shared" si="0"/>
        <v>50</v>
      </c>
      <c r="G22" s="86">
        <f t="shared" si="1"/>
        <v>0.8928571428571429</v>
      </c>
      <c r="H22" s="11"/>
      <c r="I22" s="37">
        <v>2</v>
      </c>
      <c r="J22" s="19">
        <v>2</v>
      </c>
      <c r="K22" s="19">
        <v>1</v>
      </c>
      <c r="L22" s="19">
        <v>1</v>
      </c>
      <c r="M22" s="19">
        <v>2</v>
      </c>
      <c r="N22" s="19">
        <v>2</v>
      </c>
      <c r="O22" s="20">
        <v>2</v>
      </c>
      <c r="P22" s="20">
        <v>2</v>
      </c>
      <c r="Q22" s="20">
        <v>2</v>
      </c>
      <c r="R22" s="21">
        <v>1</v>
      </c>
      <c r="S22" s="21">
        <v>2</v>
      </c>
      <c r="T22" s="20">
        <v>2</v>
      </c>
      <c r="U22" s="20">
        <v>2</v>
      </c>
      <c r="V22" s="20">
        <v>2</v>
      </c>
      <c r="W22" s="20">
        <v>2</v>
      </c>
      <c r="X22" s="20">
        <v>1</v>
      </c>
      <c r="Y22" s="21">
        <v>2</v>
      </c>
      <c r="Z22" s="21">
        <v>1</v>
      </c>
      <c r="AA22" s="20">
        <v>1</v>
      </c>
      <c r="AB22" s="20">
        <v>2</v>
      </c>
      <c r="AC22" s="20">
        <v>1</v>
      </c>
      <c r="AD22" s="20">
        <v>2</v>
      </c>
      <c r="AE22" s="20">
        <v>2</v>
      </c>
      <c r="AF22" s="20">
        <v>1</v>
      </c>
      <c r="AG22" s="21">
        <v>2</v>
      </c>
      <c r="AH22" s="20">
        <v>1</v>
      </c>
      <c r="AI22" s="20">
        <v>2</v>
      </c>
      <c r="AJ22" s="21">
        <v>1</v>
      </c>
      <c r="AK22" s="20">
        <v>2</v>
      </c>
      <c r="AL22" s="20">
        <v>2</v>
      </c>
      <c r="AM22" s="50">
        <f t="shared" si="2"/>
        <v>17</v>
      </c>
      <c r="AN22" s="50">
        <f t="shared" si="3"/>
        <v>17</v>
      </c>
      <c r="AO22" s="50">
        <f t="shared" si="4"/>
        <v>16</v>
      </c>
    </row>
    <row r="23" spans="1:41" s="2" customFormat="1" ht="12.75">
      <c r="A23" s="14">
        <v>18</v>
      </c>
      <c r="B23" s="90" t="s">
        <v>12</v>
      </c>
      <c r="C23" s="90" t="s">
        <v>218</v>
      </c>
      <c r="D23" s="90" t="s">
        <v>219</v>
      </c>
      <c r="E23" s="90" t="s">
        <v>220</v>
      </c>
      <c r="F23" s="55">
        <f t="shared" si="0"/>
        <v>50</v>
      </c>
      <c r="G23" s="86">
        <f t="shared" si="1"/>
        <v>0.8928571428571429</v>
      </c>
      <c r="H23" s="61"/>
      <c r="I23" s="37">
        <v>2</v>
      </c>
      <c r="J23" s="19">
        <v>2</v>
      </c>
      <c r="K23" s="19">
        <v>1</v>
      </c>
      <c r="L23" s="19">
        <v>1</v>
      </c>
      <c r="M23" s="19">
        <v>1</v>
      </c>
      <c r="N23" s="19">
        <v>1</v>
      </c>
      <c r="O23" s="20">
        <v>2</v>
      </c>
      <c r="P23" s="20">
        <v>2</v>
      </c>
      <c r="Q23" s="20">
        <v>1</v>
      </c>
      <c r="R23" s="21">
        <v>1</v>
      </c>
      <c r="S23" s="21">
        <v>1</v>
      </c>
      <c r="T23" s="20">
        <v>1</v>
      </c>
      <c r="U23" s="20">
        <v>1</v>
      </c>
      <c r="V23" s="20">
        <v>2</v>
      </c>
      <c r="W23" s="20">
        <v>2</v>
      </c>
      <c r="X23" s="20">
        <v>2</v>
      </c>
      <c r="Y23" s="21">
        <v>2</v>
      </c>
      <c r="Z23" s="21">
        <v>2</v>
      </c>
      <c r="AA23" s="20">
        <v>2</v>
      </c>
      <c r="AB23" s="20">
        <v>2</v>
      </c>
      <c r="AC23" s="20">
        <v>2</v>
      </c>
      <c r="AD23" s="20">
        <v>2</v>
      </c>
      <c r="AE23" s="20">
        <v>2</v>
      </c>
      <c r="AF23" s="20">
        <v>1</v>
      </c>
      <c r="AG23" s="21">
        <v>2</v>
      </c>
      <c r="AH23" s="20">
        <v>2</v>
      </c>
      <c r="AI23" s="20">
        <v>2</v>
      </c>
      <c r="AJ23" s="21">
        <v>2</v>
      </c>
      <c r="AK23" s="20">
        <v>2</v>
      </c>
      <c r="AL23" s="20">
        <v>2</v>
      </c>
      <c r="AM23" s="50">
        <f t="shared" si="2"/>
        <v>14</v>
      </c>
      <c r="AN23" s="50">
        <f t="shared" si="3"/>
        <v>17</v>
      </c>
      <c r="AO23" s="50">
        <f t="shared" si="4"/>
        <v>19</v>
      </c>
    </row>
    <row r="24" spans="1:41" s="2" customFormat="1" ht="12.75">
      <c r="A24" s="14">
        <v>19</v>
      </c>
      <c r="B24" s="91" t="s">
        <v>33</v>
      </c>
      <c r="C24" s="91" t="s">
        <v>85</v>
      </c>
      <c r="D24" s="91" t="s">
        <v>188</v>
      </c>
      <c r="E24" s="91" t="s">
        <v>189</v>
      </c>
      <c r="F24" s="55">
        <f t="shared" si="0"/>
        <v>49</v>
      </c>
      <c r="G24" s="86">
        <f t="shared" si="1"/>
        <v>0.875</v>
      </c>
      <c r="H24" s="11"/>
      <c r="I24" s="38">
        <v>2</v>
      </c>
      <c r="J24" s="19">
        <v>2</v>
      </c>
      <c r="K24" s="19">
        <v>1</v>
      </c>
      <c r="L24" s="19">
        <v>1</v>
      </c>
      <c r="M24" s="19">
        <v>1</v>
      </c>
      <c r="N24" s="19">
        <v>2</v>
      </c>
      <c r="O24" s="20">
        <v>2</v>
      </c>
      <c r="P24" s="20">
        <v>2</v>
      </c>
      <c r="Q24" s="20">
        <v>1</v>
      </c>
      <c r="R24" s="21">
        <v>2</v>
      </c>
      <c r="S24" s="21">
        <v>1</v>
      </c>
      <c r="T24" s="20">
        <v>1</v>
      </c>
      <c r="U24" s="20">
        <v>2</v>
      </c>
      <c r="V24" s="20">
        <v>2</v>
      </c>
      <c r="W24" s="20">
        <v>2</v>
      </c>
      <c r="X24" s="20">
        <v>2</v>
      </c>
      <c r="Y24" s="21">
        <v>2</v>
      </c>
      <c r="Z24" s="21">
        <v>2</v>
      </c>
      <c r="AA24" s="20">
        <v>1</v>
      </c>
      <c r="AB24" s="20">
        <v>1</v>
      </c>
      <c r="AC24" s="20">
        <v>2</v>
      </c>
      <c r="AD24" s="20">
        <v>2</v>
      </c>
      <c r="AE24" s="20">
        <v>1</v>
      </c>
      <c r="AF24" s="20">
        <v>2</v>
      </c>
      <c r="AG24" s="21">
        <v>2</v>
      </c>
      <c r="AH24" s="20">
        <v>2</v>
      </c>
      <c r="AI24" s="20">
        <v>1</v>
      </c>
      <c r="AJ24" s="21">
        <v>2</v>
      </c>
      <c r="AK24" s="20">
        <v>2</v>
      </c>
      <c r="AL24" s="20">
        <v>1</v>
      </c>
      <c r="AM24" s="50">
        <f t="shared" si="2"/>
        <v>16</v>
      </c>
      <c r="AN24" s="50">
        <f t="shared" si="3"/>
        <v>16</v>
      </c>
      <c r="AO24" s="50">
        <f t="shared" si="4"/>
        <v>17</v>
      </c>
    </row>
    <row r="25" spans="1:41" s="2" customFormat="1" ht="12.75">
      <c r="A25" s="14">
        <v>20</v>
      </c>
      <c r="B25" s="90" t="s">
        <v>15</v>
      </c>
      <c r="C25" s="90" t="s">
        <v>241</v>
      </c>
      <c r="D25" s="90" t="s">
        <v>242</v>
      </c>
      <c r="E25" s="90" t="s">
        <v>243</v>
      </c>
      <c r="F25" s="55">
        <f t="shared" si="0"/>
        <v>49</v>
      </c>
      <c r="G25" s="86">
        <f t="shared" si="1"/>
        <v>0.875</v>
      </c>
      <c r="H25" s="61"/>
      <c r="I25" s="37">
        <v>2</v>
      </c>
      <c r="J25" s="19">
        <v>2</v>
      </c>
      <c r="K25" s="19">
        <v>1</v>
      </c>
      <c r="L25" s="19">
        <v>1</v>
      </c>
      <c r="M25" s="19">
        <v>1</v>
      </c>
      <c r="N25" s="19">
        <v>1</v>
      </c>
      <c r="O25" s="19">
        <v>2</v>
      </c>
      <c r="P25" s="19">
        <v>1</v>
      </c>
      <c r="Q25" s="19">
        <v>2</v>
      </c>
      <c r="R25" s="82">
        <v>0</v>
      </c>
      <c r="S25" s="82">
        <v>2</v>
      </c>
      <c r="T25" s="19">
        <v>2</v>
      </c>
      <c r="U25" s="19">
        <v>2</v>
      </c>
      <c r="V25" s="19">
        <v>1</v>
      </c>
      <c r="W25" s="19">
        <v>2</v>
      </c>
      <c r="X25" s="19">
        <v>2</v>
      </c>
      <c r="Y25" s="82">
        <v>2</v>
      </c>
      <c r="Z25" s="82">
        <v>2</v>
      </c>
      <c r="AA25" s="19">
        <v>2</v>
      </c>
      <c r="AB25" s="19">
        <v>2</v>
      </c>
      <c r="AC25" s="19">
        <v>2</v>
      </c>
      <c r="AD25" s="19">
        <v>2</v>
      </c>
      <c r="AE25" s="19">
        <v>2</v>
      </c>
      <c r="AF25" s="19">
        <v>2</v>
      </c>
      <c r="AG25" s="82">
        <v>2</v>
      </c>
      <c r="AH25" s="19">
        <v>1</v>
      </c>
      <c r="AI25" s="19">
        <v>1</v>
      </c>
      <c r="AJ25" s="82">
        <v>2</v>
      </c>
      <c r="AK25" s="19">
        <v>1</v>
      </c>
      <c r="AL25" s="19">
        <v>2</v>
      </c>
      <c r="AM25" s="50">
        <f t="shared" si="2"/>
        <v>13</v>
      </c>
      <c r="AN25" s="50">
        <f t="shared" si="3"/>
        <v>19</v>
      </c>
      <c r="AO25" s="50">
        <f t="shared" si="4"/>
        <v>17</v>
      </c>
    </row>
    <row r="26" spans="1:41" s="2" customFormat="1" ht="12.75">
      <c r="A26" s="14">
        <v>21</v>
      </c>
      <c r="B26" s="91" t="s">
        <v>14</v>
      </c>
      <c r="C26" s="91" t="s">
        <v>150</v>
      </c>
      <c r="D26" s="91" t="s">
        <v>151</v>
      </c>
      <c r="E26" s="91" t="s">
        <v>28</v>
      </c>
      <c r="F26" s="55">
        <f t="shared" si="0"/>
        <v>48</v>
      </c>
      <c r="G26" s="86">
        <f t="shared" si="1"/>
        <v>0.8571428571428571</v>
      </c>
      <c r="H26" s="11"/>
      <c r="I26" s="37">
        <v>2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20">
        <v>2</v>
      </c>
      <c r="P26" s="20">
        <v>2</v>
      </c>
      <c r="Q26" s="20">
        <v>2</v>
      </c>
      <c r="R26" s="21">
        <v>1</v>
      </c>
      <c r="S26" s="21">
        <v>2</v>
      </c>
      <c r="T26" s="20">
        <v>2</v>
      </c>
      <c r="U26" s="20">
        <v>2</v>
      </c>
      <c r="V26" s="20">
        <v>2</v>
      </c>
      <c r="W26" s="20">
        <v>2</v>
      </c>
      <c r="X26" s="20">
        <v>2</v>
      </c>
      <c r="Y26" s="21">
        <v>2</v>
      </c>
      <c r="Z26" s="21">
        <v>2</v>
      </c>
      <c r="AA26" s="20">
        <v>1</v>
      </c>
      <c r="AB26" s="20">
        <v>1</v>
      </c>
      <c r="AC26" s="20">
        <v>1</v>
      </c>
      <c r="AD26" s="20">
        <v>2</v>
      </c>
      <c r="AE26" s="20">
        <v>2</v>
      </c>
      <c r="AF26" s="20">
        <v>2</v>
      </c>
      <c r="AG26" s="21">
        <v>1</v>
      </c>
      <c r="AH26" s="20">
        <v>1</v>
      </c>
      <c r="AI26" s="20">
        <v>2</v>
      </c>
      <c r="AJ26" s="21">
        <v>2</v>
      </c>
      <c r="AK26" s="20">
        <v>1</v>
      </c>
      <c r="AL26" s="20">
        <v>2</v>
      </c>
      <c r="AM26" s="50">
        <f t="shared" si="2"/>
        <v>14</v>
      </c>
      <c r="AN26" s="50">
        <f t="shared" si="3"/>
        <v>18</v>
      </c>
      <c r="AO26" s="50">
        <f t="shared" si="4"/>
        <v>16</v>
      </c>
    </row>
    <row r="27" spans="1:41" s="2" customFormat="1" ht="12.75">
      <c r="A27" s="14">
        <v>22</v>
      </c>
      <c r="B27" s="90" t="s">
        <v>152</v>
      </c>
      <c r="C27" s="90" t="s">
        <v>153</v>
      </c>
      <c r="D27" s="90" t="s">
        <v>154</v>
      </c>
      <c r="E27" s="90" t="s">
        <v>41</v>
      </c>
      <c r="F27" s="55">
        <f t="shared" si="0"/>
        <v>48</v>
      </c>
      <c r="G27" s="86">
        <f t="shared" si="1"/>
        <v>0.8571428571428571</v>
      </c>
      <c r="H27" s="61"/>
      <c r="I27" s="38">
        <v>2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20">
        <v>2</v>
      </c>
      <c r="P27" s="20">
        <v>2</v>
      </c>
      <c r="Q27" s="20">
        <v>1</v>
      </c>
      <c r="R27" s="21">
        <v>1</v>
      </c>
      <c r="S27" s="21">
        <v>2</v>
      </c>
      <c r="T27" s="20">
        <v>1</v>
      </c>
      <c r="U27" s="20">
        <v>2</v>
      </c>
      <c r="V27" s="20">
        <v>1</v>
      </c>
      <c r="W27" s="20">
        <v>2</v>
      </c>
      <c r="X27" s="20">
        <v>1</v>
      </c>
      <c r="Y27" s="21">
        <v>2</v>
      </c>
      <c r="Z27" s="21">
        <v>2</v>
      </c>
      <c r="AA27" s="20">
        <v>2</v>
      </c>
      <c r="AB27" s="20">
        <v>2</v>
      </c>
      <c r="AC27" s="20">
        <v>2</v>
      </c>
      <c r="AD27" s="20">
        <v>2</v>
      </c>
      <c r="AE27" s="20">
        <v>2</v>
      </c>
      <c r="AF27" s="20">
        <v>2</v>
      </c>
      <c r="AG27" s="21">
        <v>2</v>
      </c>
      <c r="AH27" s="20">
        <v>1</v>
      </c>
      <c r="AI27" s="20">
        <v>2</v>
      </c>
      <c r="AJ27" s="21">
        <v>2</v>
      </c>
      <c r="AK27" s="20">
        <v>1</v>
      </c>
      <c r="AL27" s="20">
        <v>2</v>
      </c>
      <c r="AM27" s="50">
        <f t="shared" si="2"/>
        <v>13</v>
      </c>
      <c r="AN27" s="50">
        <f t="shared" si="3"/>
        <v>17</v>
      </c>
      <c r="AO27" s="50">
        <f t="shared" si="4"/>
        <v>18</v>
      </c>
    </row>
    <row r="28" spans="1:41" s="2" customFormat="1" ht="12.75">
      <c r="A28" s="14">
        <v>23</v>
      </c>
      <c r="B28" s="91" t="s">
        <v>116</v>
      </c>
      <c r="C28" s="91" t="s">
        <v>80</v>
      </c>
      <c r="D28" s="91" t="s">
        <v>81</v>
      </c>
      <c r="E28" s="91" t="s">
        <v>176</v>
      </c>
      <c r="F28" s="55">
        <f t="shared" si="0"/>
        <v>48</v>
      </c>
      <c r="G28" s="86">
        <f t="shared" si="1"/>
        <v>0.8571428571428571</v>
      </c>
      <c r="H28" s="11"/>
      <c r="I28" s="38">
        <v>2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20">
        <v>2</v>
      </c>
      <c r="P28" s="20">
        <v>2</v>
      </c>
      <c r="Q28" s="20">
        <v>1</v>
      </c>
      <c r="R28" s="21">
        <v>0</v>
      </c>
      <c r="S28" s="21">
        <v>2</v>
      </c>
      <c r="T28" s="20">
        <v>2</v>
      </c>
      <c r="U28" s="20">
        <v>2</v>
      </c>
      <c r="V28" s="20">
        <v>2</v>
      </c>
      <c r="W28" s="20">
        <v>2</v>
      </c>
      <c r="X28" s="20">
        <v>2</v>
      </c>
      <c r="Y28" s="21">
        <v>2</v>
      </c>
      <c r="Z28" s="21">
        <v>2</v>
      </c>
      <c r="AA28" s="20">
        <v>0</v>
      </c>
      <c r="AB28" s="20">
        <v>2</v>
      </c>
      <c r="AC28" s="20">
        <v>1</v>
      </c>
      <c r="AD28" s="20">
        <v>2</v>
      </c>
      <c r="AE28" s="20">
        <v>2</v>
      </c>
      <c r="AF28" s="20">
        <v>2</v>
      </c>
      <c r="AG28" s="21">
        <v>2</v>
      </c>
      <c r="AH28" s="20">
        <v>2</v>
      </c>
      <c r="AI28" s="20">
        <v>2</v>
      </c>
      <c r="AJ28" s="21">
        <v>1</v>
      </c>
      <c r="AK28" s="20">
        <v>2</v>
      </c>
      <c r="AL28" s="20">
        <v>2</v>
      </c>
      <c r="AM28" s="50">
        <f t="shared" si="2"/>
        <v>12</v>
      </c>
      <c r="AN28" s="50">
        <f t="shared" si="3"/>
        <v>18</v>
      </c>
      <c r="AO28" s="50">
        <f t="shared" si="4"/>
        <v>18</v>
      </c>
    </row>
    <row r="29" spans="1:41" s="2" customFormat="1" ht="12.75">
      <c r="A29" s="14">
        <v>24</v>
      </c>
      <c r="B29" s="90" t="s">
        <v>14</v>
      </c>
      <c r="C29" s="90" t="s">
        <v>183</v>
      </c>
      <c r="D29" s="90" t="s">
        <v>184</v>
      </c>
      <c r="E29" s="90" t="s">
        <v>42</v>
      </c>
      <c r="F29" s="55">
        <f t="shared" si="0"/>
        <v>48</v>
      </c>
      <c r="G29" s="86">
        <f t="shared" si="1"/>
        <v>0.8571428571428571</v>
      </c>
      <c r="H29" s="61"/>
      <c r="I29" s="38">
        <v>2</v>
      </c>
      <c r="J29" s="19">
        <v>2</v>
      </c>
      <c r="K29" s="19">
        <v>1</v>
      </c>
      <c r="L29" s="19">
        <v>2</v>
      </c>
      <c r="M29" s="19">
        <v>1</v>
      </c>
      <c r="N29" s="19">
        <v>1</v>
      </c>
      <c r="O29" s="20">
        <v>2</v>
      </c>
      <c r="P29" s="20">
        <v>2</v>
      </c>
      <c r="Q29" s="20">
        <v>1</v>
      </c>
      <c r="R29" s="21">
        <v>2</v>
      </c>
      <c r="S29" s="21">
        <v>2</v>
      </c>
      <c r="T29" s="20">
        <v>1</v>
      </c>
      <c r="U29" s="20">
        <v>1</v>
      </c>
      <c r="V29" s="20">
        <v>1</v>
      </c>
      <c r="W29" s="20">
        <v>2</v>
      </c>
      <c r="X29" s="20">
        <v>2</v>
      </c>
      <c r="Y29" s="21">
        <v>2</v>
      </c>
      <c r="Z29" s="21">
        <v>2</v>
      </c>
      <c r="AA29" s="20">
        <v>1</v>
      </c>
      <c r="AB29" s="20">
        <v>2</v>
      </c>
      <c r="AC29" s="20">
        <v>2</v>
      </c>
      <c r="AD29" s="20">
        <v>2</v>
      </c>
      <c r="AE29" s="20">
        <v>2</v>
      </c>
      <c r="AF29" s="20">
        <v>2</v>
      </c>
      <c r="AG29" s="21">
        <v>2</v>
      </c>
      <c r="AH29" s="20">
        <v>1</v>
      </c>
      <c r="AI29" s="20">
        <v>1</v>
      </c>
      <c r="AJ29" s="21">
        <v>1</v>
      </c>
      <c r="AK29" s="20">
        <v>2</v>
      </c>
      <c r="AL29" s="20">
        <v>1</v>
      </c>
      <c r="AM29" s="50">
        <f t="shared" si="2"/>
        <v>16</v>
      </c>
      <c r="AN29" s="50">
        <f t="shared" si="3"/>
        <v>16</v>
      </c>
      <c r="AO29" s="50">
        <f t="shared" si="4"/>
        <v>16</v>
      </c>
    </row>
    <row r="30" spans="1:41" s="2" customFormat="1" ht="12.75">
      <c r="A30" s="14">
        <v>25</v>
      </c>
      <c r="B30" s="91" t="s">
        <v>26</v>
      </c>
      <c r="C30" s="91" t="s">
        <v>205</v>
      </c>
      <c r="D30" s="91" t="s">
        <v>206</v>
      </c>
      <c r="E30" s="91" t="s">
        <v>180</v>
      </c>
      <c r="F30" s="55">
        <f t="shared" si="0"/>
        <v>48</v>
      </c>
      <c r="G30" s="86">
        <f t="shared" si="1"/>
        <v>0.8571428571428571</v>
      </c>
      <c r="H30" s="11"/>
      <c r="I30" s="37">
        <v>2</v>
      </c>
      <c r="J30" s="19">
        <v>1</v>
      </c>
      <c r="K30" s="19">
        <v>1</v>
      </c>
      <c r="L30" s="19">
        <v>1</v>
      </c>
      <c r="M30" s="19">
        <v>2</v>
      </c>
      <c r="N30" s="19">
        <v>2</v>
      </c>
      <c r="O30" s="20">
        <v>2</v>
      </c>
      <c r="P30" s="20">
        <v>1</v>
      </c>
      <c r="Q30" s="20">
        <v>1</v>
      </c>
      <c r="R30" s="21">
        <v>1</v>
      </c>
      <c r="S30" s="21">
        <v>2</v>
      </c>
      <c r="T30" s="20">
        <v>2</v>
      </c>
      <c r="U30" s="20">
        <v>2</v>
      </c>
      <c r="V30" s="20">
        <v>1</v>
      </c>
      <c r="W30" s="20">
        <v>2</v>
      </c>
      <c r="X30" s="20">
        <v>1</v>
      </c>
      <c r="Y30" s="21">
        <v>2</v>
      </c>
      <c r="Z30" s="21">
        <v>2</v>
      </c>
      <c r="AA30" s="20">
        <v>1</v>
      </c>
      <c r="AB30" s="20">
        <v>2</v>
      </c>
      <c r="AC30" s="20">
        <v>2</v>
      </c>
      <c r="AD30" s="20">
        <v>2</v>
      </c>
      <c r="AE30" s="20">
        <v>2</v>
      </c>
      <c r="AF30" s="20">
        <v>2</v>
      </c>
      <c r="AG30" s="21">
        <v>2</v>
      </c>
      <c r="AH30" s="20">
        <v>1</v>
      </c>
      <c r="AI30" s="20">
        <v>1</v>
      </c>
      <c r="AJ30" s="21">
        <v>2</v>
      </c>
      <c r="AK30" s="20">
        <v>2</v>
      </c>
      <c r="AL30" s="20">
        <v>1</v>
      </c>
      <c r="AM30" s="50">
        <f t="shared" si="2"/>
        <v>14</v>
      </c>
      <c r="AN30" s="50">
        <f t="shared" si="3"/>
        <v>17</v>
      </c>
      <c r="AO30" s="50">
        <f t="shared" si="4"/>
        <v>17</v>
      </c>
    </row>
    <row r="31" spans="1:41" s="2" customFormat="1" ht="12.75">
      <c r="A31" s="14">
        <v>26</v>
      </c>
      <c r="B31" s="90" t="s">
        <v>14</v>
      </c>
      <c r="C31" s="90" t="s">
        <v>76</v>
      </c>
      <c r="D31" s="90" t="s">
        <v>77</v>
      </c>
      <c r="E31" s="90" t="s">
        <v>207</v>
      </c>
      <c r="F31" s="55">
        <f t="shared" si="0"/>
        <v>48</v>
      </c>
      <c r="G31" s="86">
        <f t="shared" si="1"/>
        <v>0.8571428571428571</v>
      </c>
      <c r="H31" s="61"/>
      <c r="I31" s="37">
        <v>2</v>
      </c>
      <c r="J31" s="19">
        <v>1</v>
      </c>
      <c r="K31" s="19">
        <v>1</v>
      </c>
      <c r="L31" s="19">
        <v>1</v>
      </c>
      <c r="M31" s="19">
        <v>1</v>
      </c>
      <c r="N31" s="19">
        <v>2</v>
      </c>
      <c r="O31" s="20">
        <v>2</v>
      </c>
      <c r="P31" s="20">
        <v>2</v>
      </c>
      <c r="Q31" s="20">
        <v>1</v>
      </c>
      <c r="R31" s="21">
        <v>1</v>
      </c>
      <c r="S31" s="21">
        <v>2</v>
      </c>
      <c r="T31" s="20">
        <v>2</v>
      </c>
      <c r="U31" s="20">
        <v>2</v>
      </c>
      <c r="V31" s="20">
        <v>1</v>
      </c>
      <c r="W31" s="20">
        <v>2</v>
      </c>
      <c r="X31" s="20">
        <v>1</v>
      </c>
      <c r="Y31" s="21">
        <v>2</v>
      </c>
      <c r="Z31" s="21">
        <v>2</v>
      </c>
      <c r="AA31" s="20">
        <v>1</v>
      </c>
      <c r="AB31" s="20">
        <v>2</v>
      </c>
      <c r="AC31" s="20">
        <v>2</v>
      </c>
      <c r="AD31" s="20">
        <v>1</v>
      </c>
      <c r="AE31" s="20">
        <v>2</v>
      </c>
      <c r="AF31" s="20">
        <v>2</v>
      </c>
      <c r="AG31" s="21">
        <v>2</v>
      </c>
      <c r="AH31" s="20">
        <v>2</v>
      </c>
      <c r="AI31" s="20">
        <v>2</v>
      </c>
      <c r="AJ31" s="21">
        <v>1</v>
      </c>
      <c r="AK31" s="20">
        <v>1</v>
      </c>
      <c r="AL31" s="20">
        <v>2</v>
      </c>
      <c r="AM31" s="50">
        <f t="shared" si="2"/>
        <v>14</v>
      </c>
      <c r="AN31" s="50">
        <f t="shared" si="3"/>
        <v>17</v>
      </c>
      <c r="AO31" s="50">
        <f t="shared" si="4"/>
        <v>17</v>
      </c>
    </row>
    <row r="32" spans="1:41" s="2" customFormat="1" ht="12.75">
      <c r="A32" s="14">
        <v>27</v>
      </c>
      <c r="B32" s="91" t="s">
        <v>19</v>
      </c>
      <c r="C32" s="91" t="s">
        <v>244</v>
      </c>
      <c r="D32" s="91" t="s">
        <v>245</v>
      </c>
      <c r="E32" s="91" t="s">
        <v>246</v>
      </c>
      <c r="F32" s="55">
        <f t="shared" si="0"/>
        <v>48</v>
      </c>
      <c r="G32" s="86">
        <f t="shared" si="1"/>
        <v>0.8571428571428571</v>
      </c>
      <c r="H32" s="11"/>
      <c r="I32" s="19">
        <v>2</v>
      </c>
      <c r="J32" s="19">
        <v>1</v>
      </c>
      <c r="K32" s="19">
        <v>1</v>
      </c>
      <c r="L32" s="19">
        <v>1</v>
      </c>
      <c r="M32" s="19">
        <v>1</v>
      </c>
      <c r="N32" s="19">
        <v>2</v>
      </c>
      <c r="O32" s="19">
        <v>2</v>
      </c>
      <c r="P32" s="19">
        <v>1</v>
      </c>
      <c r="Q32" s="19">
        <v>1</v>
      </c>
      <c r="R32" s="82">
        <v>1</v>
      </c>
      <c r="S32" s="82">
        <v>1</v>
      </c>
      <c r="T32" s="19">
        <v>2</v>
      </c>
      <c r="U32" s="19">
        <v>2</v>
      </c>
      <c r="V32" s="19">
        <v>1</v>
      </c>
      <c r="W32" s="19">
        <v>2</v>
      </c>
      <c r="X32" s="19">
        <v>1</v>
      </c>
      <c r="Y32" s="82">
        <v>2</v>
      </c>
      <c r="Z32" s="82">
        <v>1</v>
      </c>
      <c r="AA32" s="19">
        <v>1</v>
      </c>
      <c r="AB32" s="19">
        <v>2</v>
      </c>
      <c r="AC32" s="19">
        <v>2</v>
      </c>
      <c r="AD32" s="19">
        <v>2</v>
      </c>
      <c r="AE32" s="19">
        <v>2</v>
      </c>
      <c r="AF32" s="19">
        <v>2</v>
      </c>
      <c r="AG32" s="82">
        <v>2</v>
      </c>
      <c r="AH32" s="19">
        <v>2</v>
      </c>
      <c r="AI32" s="19">
        <v>2</v>
      </c>
      <c r="AJ32" s="82">
        <v>2</v>
      </c>
      <c r="AK32" s="19">
        <v>2</v>
      </c>
      <c r="AL32" s="19">
        <v>2</v>
      </c>
      <c r="AM32" s="50">
        <f t="shared" si="2"/>
        <v>13</v>
      </c>
      <c r="AN32" s="50">
        <f t="shared" si="3"/>
        <v>15</v>
      </c>
      <c r="AO32" s="50">
        <f t="shared" si="4"/>
        <v>20</v>
      </c>
    </row>
    <row r="33" spans="1:41" s="2" customFormat="1" ht="12.75">
      <c r="A33" s="14">
        <v>28</v>
      </c>
      <c r="B33" s="90" t="s">
        <v>21</v>
      </c>
      <c r="C33" s="90" t="s">
        <v>215</v>
      </c>
      <c r="D33" s="90" t="s">
        <v>216</v>
      </c>
      <c r="E33" s="90" t="s">
        <v>214</v>
      </c>
      <c r="F33" s="55">
        <f t="shared" si="0"/>
        <v>47</v>
      </c>
      <c r="G33" s="86">
        <f t="shared" si="1"/>
        <v>0.8392857142857143</v>
      </c>
      <c r="H33" s="61"/>
      <c r="I33" s="19">
        <v>2</v>
      </c>
      <c r="J33" s="19">
        <v>1</v>
      </c>
      <c r="K33" s="19">
        <v>1</v>
      </c>
      <c r="L33" s="19">
        <v>2</v>
      </c>
      <c r="M33" s="19">
        <v>2</v>
      </c>
      <c r="N33" s="19">
        <v>2</v>
      </c>
      <c r="O33" s="20">
        <v>2</v>
      </c>
      <c r="P33" s="20">
        <v>2</v>
      </c>
      <c r="Q33" s="20">
        <v>2</v>
      </c>
      <c r="R33" s="21">
        <v>0</v>
      </c>
      <c r="S33" s="21">
        <v>1</v>
      </c>
      <c r="T33" s="20">
        <v>2</v>
      </c>
      <c r="U33" s="20">
        <v>2</v>
      </c>
      <c r="V33" s="20">
        <v>1</v>
      </c>
      <c r="W33" s="20">
        <v>1</v>
      </c>
      <c r="X33" s="20">
        <v>2</v>
      </c>
      <c r="Y33" s="21">
        <v>2</v>
      </c>
      <c r="Z33" s="21">
        <v>1</v>
      </c>
      <c r="AA33" s="20">
        <v>1</v>
      </c>
      <c r="AB33" s="20">
        <v>2</v>
      </c>
      <c r="AC33" s="20">
        <v>1</v>
      </c>
      <c r="AD33" s="20">
        <v>2</v>
      </c>
      <c r="AE33" s="20">
        <v>2</v>
      </c>
      <c r="AF33" s="20">
        <v>2</v>
      </c>
      <c r="AG33" s="21">
        <v>2</v>
      </c>
      <c r="AH33" s="20">
        <v>1</v>
      </c>
      <c r="AI33" s="20">
        <v>0</v>
      </c>
      <c r="AJ33" s="21">
        <v>2</v>
      </c>
      <c r="AK33" s="20">
        <v>2</v>
      </c>
      <c r="AL33" s="20">
        <v>2</v>
      </c>
      <c r="AM33" s="50">
        <f t="shared" si="2"/>
        <v>16</v>
      </c>
      <c r="AN33" s="50">
        <f t="shared" si="3"/>
        <v>15</v>
      </c>
      <c r="AO33" s="50">
        <f t="shared" si="4"/>
        <v>16</v>
      </c>
    </row>
    <row r="34" spans="1:41" s="2" customFormat="1" ht="12.75">
      <c r="A34" s="14">
        <v>29</v>
      </c>
      <c r="B34" s="91" t="s">
        <v>37</v>
      </c>
      <c r="C34" s="91" t="s">
        <v>61</v>
      </c>
      <c r="D34" s="91" t="s">
        <v>64</v>
      </c>
      <c r="E34" s="91" t="s">
        <v>190</v>
      </c>
      <c r="F34" s="55">
        <f t="shared" si="0"/>
        <v>46</v>
      </c>
      <c r="G34" s="86">
        <f t="shared" si="1"/>
        <v>0.8214285714285714</v>
      </c>
      <c r="H34" s="11"/>
      <c r="I34" s="89">
        <v>2</v>
      </c>
      <c r="J34" s="19">
        <v>1</v>
      </c>
      <c r="K34" s="19">
        <v>1</v>
      </c>
      <c r="L34" s="19">
        <v>1</v>
      </c>
      <c r="M34" s="19">
        <v>1</v>
      </c>
      <c r="N34" s="19">
        <v>2</v>
      </c>
      <c r="O34" s="20">
        <v>2</v>
      </c>
      <c r="P34" s="20">
        <v>1</v>
      </c>
      <c r="Q34" s="20">
        <v>2</v>
      </c>
      <c r="R34" s="21">
        <v>1</v>
      </c>
      <c r="S34" s="21">
        <v>2</v>
      </c>
      <c r="T34" s="20">
        <v>1</v>
      </c>
      <c r="U34" s="20">
        <v>2</v>
      </c>
      <c r="V34" s="20">
        <v>2</v>
      </c>
      <c r="W34" s="20">
        <v>2</v>
      </c>
      <c r="X34" s="20">
        <v>1</v>
      </c>
      <c r="Y34" s="21">
        <v>2</v>
      </c>
      <c r="Z34" s="21">
        <v>1</v>
      </c>
      <c r="AA34" s="20">
        <v>1</v>
      </c>
      <c r="AB34" s="20">
        <v>2</v>
      </c>
      <c r="AC34" s="20">
        <v>1</v>
      </c>
      <c r="AD34" s="20">
        <v>2</v>
      </c>
      <c r="AE34" s="20">
        <v>1</v>
      </c>
      <c r="AF34" s="20">
        <v>1</v>
      </c>
      <c r="AG34" s="21">
        <v>2</v>
      </c>
      <c r="AH34" s="20">
        <v>2</v>
      </c>
      <c r="AI34" s="20">
        <v>2</v>
      </c>
      <c r="AJ34" s="21">
        <v>1</v>
      </c>
      <c r="AK34" s="20">
        <v>2</v>
      </c>
      <c r="AL34" s="20">
        <v>2</v>
      </c>
      <c r="AM34" s="50">
        <f t="shared" si="2"/>
        <v>14</v>
      </c>
      <c r="AN34" s="50">
        <f t="shared" si="3"/>
        <v>16</v>
      </c>
      <c r="AO34" s="50">
        <f t="shared" si="4"/>
        <v>16</v>
      </c>
    </row>
    <row r="35" spans="1:41" s="2" customFormat="1" ht="12.75">
      <c r="A35" s="14">
        <v>30</v>
      </c>
      <c r="B35" s="90" t="s">
        <v>36</v>
      </c>
      <c r="C35" s="90" t="s">
        <v>231</v>
      </c>
      <c r="D35" s="90" t="s">
        <v>232</v>
      </c>
      <c r="E35" s="90" t="s">
        <v>233</v>
      </c>
      <c r="F35" s="55">
        <f t="shared" si="0"/>
        <v>46</v>
      </c>
      <c r="G35" s="86">
        <f t="shared" si="1"/>
        <v>0.8214285714285714</v>
      </c>
      <c r="H35" s="61"/>
      <c r="I35" s="19">
        <v>2</v>
      </c>
      <c r="J35" s="19">
        <v>2</v>
      </c>
      <c r="K35" s="19">
        <v>1</v>
      </c>
      <c r="L35" s="19">
        <v>2</v>
      </c>
      <c r="M35" s="19">
        <v>2</v>
      </c>
      <c r="N35" s="19">
        <v>2</v>
      </c>
      <c r="O35" s="19">
        <v>2</v>
      </c>
      <c r="P35" s="19">
        <v>2</v>
      </c>
      <c r="Q35" s="19">
        <v>2</v>
      </c>
      <c r="R35" s="82">
        <v>0</v>
      </c>
      <c r="S35" s="82">
        <v>2</v>
      </c>
      <c r="T35" s="19">
        <v>2</v>
      </c>
      <c r="U35" s="19">
        <v>1</v>
      </c>
      <c r="V35" s="19">
        <v>1</v>
      </c>
      <c r="W35" s="19">
        <v>1</v>
      </c>
      <c r="X35" s="19">
        <v>1</v>
      </c>
      <c r="Y35" s="82">
        <v>2</v>
      </c>
      <c r="Z35" s="82">
        <v>2</v>
      </c>
      <c r="AA35" s="19">
        <v>2</v>
      </c>
      <c r="AB35" s="19">
        <v>1</v>
      </c>
      <c r="AC35" s="19">
        <v>2</v>
      </c>
      <c r="AD35" s="19">
        <v>2</v>
      </c>
      <c r="AE35" s="19">
        <v>2</v>
      </c>
      <c r="AF35" s="19">
        <v>2</v>
      </c>
      <c r="AG35" s="82">
        <v>1</v>
      </c>
      <c r="AH35" s="19">
        <v>1</v>
      </c>
      <c r="AI35" s="19">
        <v>0</v>
      </c>
      <c r="AJ35" s="82">
        <v>1</v>
      </c>
      <c r="AK35" s="19">
        <v>2</v>
      </c>
      <c r="AL35" s="19">
        <v>1</v>
      </c>
      <c r="AM35" s="50">
        <f t="shared" si="2"/>
        <v>17</v>
      </c>
      <c r="AN35" s="50">
        <f t="shared" si="3"/>
        <v>15</v>
      </c>
      <c r="AO35" s="50">
        <f t="shared" si="4"/>
        <v>14</v>
      </c>
    </row>
    <row r="36" spans="1:41" s="2" customFormat="1" ht="12.75">
      <c r="A36" s="14">
        <v>31</v>
      </c>
      <c r="B36" s="91" t="s">
        <v>40</v>
      </c>
      <c r="C36" s="91" t="s">
        <v>55</v>
      </c>
      <c r="D36" s="91" t="s">
        <v>56</v>
      </c>
      <c r="E36" s="91" t="s">
        <v>51</v>
      </c>
      <c r="F36" s="55">
        <f t="shared" si="0"/>
        <v>45</v>
      </c>
      <c r="G36" s="86">
        <f>F36/56</f>
        <v>0.8035714285714286</v>
      </c>
      <c r="H36" s="11"/>
      <c r="I36" s="19">
        <v>2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2</v>
      </c>
      <c r="P36" s="19">
        <v>0</v>
      </c>
      <c r="Q36" s="19">
        <v>1</v>
      </c>
      <c r="R36" s="82">
        <v>1</v>
      </c>
      <c r="S36" s="82">
        <v>1</v>
      </c>
      <c r="T36" s="19">
        <v>1</v>
      </c>
      <c r="U36" s="19">
        <v>2</v>
      </c>
      <c r="V36" s="19">
        <v>1</v>
      </c>
      <c r="W36" s="19">
        <v>2</v>
      </c>
      <c r="X36" s="19">
        <v>1</v>
      </c>
      <c r="Y36" s="82">
        <v>2</v>
      </c>
      <c r="Z36" s="82">
        <v>2</v>
      </c>
      <c r="AA36" s="19">
        <v>2</v>
      </c>
      <c r="AB36" s="19">
        <v>2</v>
      </c>
      <c r="AC36" s="19">
        <v>2</v>
      </c>
      <c r="AD36" s="19">
        <v>2</v>
      </c>
      <c r="AE36" s="19">
        <v>1</v>
      </c>
      <c r="AF36" s="19">
        <v>2</v>
      </c>
      <c r="AG36" s="82">
        <v>2</v>
      </c>
      <c r="AH36" s="19">
        <v>2</v>
      </c>
      <c r="AI36" s="19">
        <v>2</v>
      </c>
      <c r="AJ36" s="82">
        <v>2</v>
      </c>
      <c r="AK36" s="19">
        <v>1</v>
      </c>
      <c r="AL36" s="19">
        <v>2</v>
      </c>
      <c r="AM36" s="50">
        <f t="shared" si="2"/>
        <v>11</v>
      </c>
      <c r="AN36" s="50">
        <f t="shared" si="3"/>
        <v>16</v>
      </c>
      <c r="AO36" s="50">
        <f t="shared" si="4"/>
        <v>18</v>
      </c>
    </row>
    <row r="37" spans="1:41" s="2" customFormat="1" ht="12.75">
      <c r="A37" s="14">
        <v>32</v>
      </c>
      <c r="B37" s="90" t="s">
        <v>17</v>
      </c>
      <c r="C37" s="90" t="s">
        <v>161</v>
      </c>
      <c r="D37" s="90" t="s">
        <v>162</v>
      </c>
      <c r="E37" s="90" t="s">
        <v>163</v>
      </c>
      <c r="F37" s="55">
        <f aca="true" t="shared" si="5" ref="F37:F58">SUM(AM37:AO37)</f>
        <v>45</v>
      </c>
      <c r="G37" s="86">
        <f t="shared" si="1"/>
        <v>0.8035714285714286</v>
      </c>
      <c r="H37" s="61"/>
      <c r="I37" s="19">
        <v>2</v>
      </c>
      <c r="J37" s="19">
        <v>1</v>
      </c>
      <c r="K37" s="19">
        <v>1</v>
      </c>
      <c r="L37" s="19">
        <v>1</v>
      </c>
      <c r="M37" s="19">
        <v>2</v>
      </c>
      <c r="N37" s="19">
        <v>2</v>
      </c>
      <c r="O37" s="69">
        <v>2</v>
      </c>
      <c r="P37" s="20">
        <v>1</v>
      </c>
      <c r="Q37" s="20">
        <v>2</v>
      </c>
      <c r="R37" s="21">
        <v>2</v>
      </c>
      <c r="S37" s="21">
        <v>1</v>
      </c>
      <c r="T37" s="20">
        <v>2</v>
      </c>
      <c r="U37" s="20">
        <v>2</v>
      </c>
      <c r="V37" s="20">
        <v>1</v>
      </c>
      <c r="W37" s="20">
        <v>2</v>
      </c>
      <c r="X37" s="20">
        <v>1</v>
      </c>
      <c r="Y37" s="21">
        <v>2</v>
      </c>
      <c r="Z37" s="21">
        <v>1</v>
      </c>
      <c r="AA37" s="20">
        <v>1</v>
      </c>
      <c r="AB37" s="20">
        <v>2</v>
      </c>
      <c r="AC37" s="20">
        <v>2</v>
      </c>
      <c r="AD37" s="20">
        <v>2</v>
      </c>
      <c r="AE37" s="20">
        <v>1</v>
      </c>
      <c r="AF37" s="20">
        <v>1</v>
      </c>
      <c r="AG37" s="21">
        <v>2</v>
      </c>
      <c r="AH37" s="20">
        <v>1</v>
      </c>
      <c r="AI37" s="20">
        <v>0</v>
      </c>
      <c r="AJ37" s="21">
        <v>2</v>
      </c>
      <c r="AK37" s="20">
        <v>2</v>
      </c>
      <c r="AL37" s="20">
        <v>1</v>
      </c>
      <c r="AM37" s="50">
        <f t="shared" si="2"/>
        <v>16</v>
      </c>
      <c r="AN37" s="50">
        <f t="shared" si="3"/>
        <v>15</v>
      </c>
      <c r="AO37" s="50">
        <f t="shared" si="4"/>
        <v>14</v>
      </c>
    </row>
    <row r="38" spans="1:41" s="2" customFormat="1" ht="12.75">
      <c r="A38" s="14">
        <v>33</v>
      </c>
      <c r="B38" s="91" t="s">
        <v>101</v>
      </c>
      <c r="C38" s="91" t="s">
        <v>82</v>
      </c>
      <c r="D38" s="91" t="s">
        <v>83</v>
      </c>
      <c r="E38" s="91" t="s">
        <v>84</v>
      </c>
      <c r="F38" s="55">
        <f t="shared" si="5"/>
        <v>45</v>
      </c>
      <c r="G38" s="86">
        <f t="shared" si="1"/>
        <v>0.8035714285714286</v>
      </c>
      <c r="H38" s="11"/>
      <c r="I38" s="89">
        <v>2</v>
      </c>
      <c r="J38" s="19">
        <v>1</v>
      </c>
      <c r="K38" s="19">
        <v>1</v>
      </c>
      <c r="L38" s="19">
        <v>0</v>
      </c>
      <c r="M38" s="19">
        <v>1</v>
      </c>
      <c r="N38" s="19">
        <v>2</v>
      </c>
      <c r="O38" s="20">
        <v>2</v>
      </c>
      <c r="P38" s="20">
        <v>1</v>
      </c>
      <c r="Q38" s="20">
        <v>1</v>
      </c>
      <c r="R38" s="21">
        <v>1</v>
      </c>
      <c r="S38" s="21">
        <v>2</v>
      </c>
      <c r="T38" s="20">
        <v>2</v>
      </c>
      <c r="U38" s="20">
        <v>2</v>
      </c>
      <c r="V38" s="20">
        <v>2</v>
      </c>
      <c r="W38" s="20">
        <v>2</v>
      </c>
      <c r="X38" s="20">
        <v>2</v>
      </c>
      <c r="Y38" s="21">
        <v>2</v>
      </c>
      <c r="Z38" s="21">
        <v>2</v>
      </c>
      <c r="AA38" s="20">
        <v>1</v>
      </c>
      <c r="AB38" s="20">
        <v>1</v>
      </c>
      <c r="AC38" s="20">
        <v>0</v>
      </c>
      <c r="AD38" s="20">
        <v>2</v>
      </c>
      <c r="AE38" s="20">
        <v>2</v>
      </c>
      <c r="AF38" s="20">
        <v>2</v>
      </c>
      <c r="AG38" s="21">
        <v>1</v>
      </c>
      <c r="AH38" s="20">
        <v>2</v>
      </c>
      <c r="AI38" s="20">
        <v>1</v>
      </c>
      <c r="AJ38" s="21">
        <v>2</v>
      </c>
      <c r="AK38" s="20">
        <v>1</v>
      </c>
      <c r="AL38" s="20">
        <v>2</v>
      </c>
      <c r="AM38" s="50">
        <f t="shared" si="2"/>
        <v>12</v>
      </c>
      <c r="AN38" s="50">
        <f t="shared" si="3"/>
        <v>18</v>
      </c>
      <c r="AO38" s="50">
        <f t="shared" si="4"/>
        <v>15</v>
      </c>
    </row>
    <row r="39" spans="1:41" s="2" customFormat="1" ht="12.75">
      <c r="A39" s="14">
        <v>34</v>
      </c>
      <c r="B39" s="90" t="s">
        <v>36</v>
      </c>
      <c r="C39" s="90" t="s">
        <v>53</v>
      </c>
      <c r="D39" s="90" t="s">
        <v>52</v>
      </c>
      <c r="E39" s="90" t="s">
        <v>160</v>
      </c>
      <c r="F39" s="55">
        <f t="shared" si="5"/>
        <v>44</v>
      </c>
      <c r="G39" s="86">
        <f t="shared" si="1"/>
        <v>0.7857142857142857</v>
      </c>
      <c r="H39" s="61"/>
      <c r="I39" s="19">
        <v>2</v>
      </c>
      <c r="J39" s="19">
        <v>1</v>
      </c>
      <c r="K39" s="19">
        <v>2</v>
      </c>
      <c r="L39" s="19">
        <v>1</v>
      </c>
      <c r="M39" s="19">
        <v>1</v>
      </c>
      <c r="N39" s="19">
        <v>1</v>
      </c>
      <c r="O39" s="69">
        <v>1</v>
      </c>
      <c r="P39" s="20">
        <v>1</v>
      </c>
      <c r="Q39" s="20">
        <v>1</v>
      </c>
      <c r="R39" s="21">
        <v>1</v>
      </c>
      <c r="S39" s="21">
        <v>1</v>
      </c>
      <c r="T39" s="20">
        <v>0</v>
      </c>
      <c r="U39" s="20">
        <v>2</v>
      </c>
      <c r="V39" s="20">
        <v>1</v>
      </c>
      <c r="W39" s="20">
        <v>2</v>
      </c>
      <c r="X39" s="20">
        <v>2</v>
      </c>
      <c r="Y39" s="21">
        <v>2</v>
      </c>
      <c r="Z39" s="21">
        <v>2</v>
      </c>
      <c r="AA39" s="20">
        <v>2</v>
      </c>
      <c r="AB39" s="20">
        <v>1</v>
      </c>
      <c r="AC39" s="20">
        <v>1</v>
      </c>
      <c r="AD39" s="20">
        <v>2</v>
      </c>
      <c r="AE39" s="20">
        <v>2</v>
      </c>
      <c r="AF39" s="20">
        <v>2</v>
      </c>
      <c r="AG39" s="21">
        <v>2</v>
      </c>
      <c r="AH39" s="20">
        <v>2</v>
      </c>
      <c r="AI39" s="20">
        <v>2</v>
      </c>
      <c r="AJ39" s="21">
        <v>1</v>
      </c>
      <c r="AK39" s="20">
        <v>2</v>
      </c>
      <c r="AL39" s="20">
        <v>1</v>
      </c>
      <c r="AM39" s="50">
        <f t="shared" si="2"/>
        <v>12</v>
      </c>
      <c r="AN39" s="50">
        <f t="shared" si="3"/>
        <v>15</v>
      </c>
      <c r="AO39" s="50">
        <f t="shared" si="4"/>
        <v>17</v>
      </c>
    </row>
    <row r="40" spans="1:41" s="2" customFormat="1" ht="12.75">
      <c r="A40" s="14">
        <v>35</v>
      </c>
      <c r="B40" s="91" t="s">
        <v>21</v>
      </c>
      <c r="C40" s="91" t="s">
        <v>91</v>
      </c>
      <c r="D40" s="91" t="s">
        <v>217</v>
      </c>
      <c r="E40" s="91" t="s">
        <v>41</v>
      </c>
      <c r="F40" s="55">
        <f t="shared" si="5"/>
        <v>44</v>
      </c>
      <c r="G40" s="86">
        <f t="shared" si="1"/>
        <v>0.7857142857142857</v>
      </c>
      <c r="H40" s="11"/>
      <c r="I40" s="19">
        <v>2</v>
      </c>
      <c r="J40" s="19">
        <v>1</v>
      </c>
      <c r="K40" s="19">
        <v>1</v>
      </c>
      <c r="L40" s="19">
        <v>2</v>
      </c>
      <c r="M40" s="19">
        <v>2</v>
      </c>
      <c r="N40" s="19">
        <v>2</v>
      </c>
      <c r="O40" s="20">
        <v>1</v>
      </c>
      <c r="P40" s="20">
        <v>2</v>
      </c>
      <c r="Q40" s="20">
        <v>1</v>
      </c>
      <c r="R40" s="21">
        <v>1</v>
      </c>
      <c r="S40" s="21">
        <v>1</v>
      </c>
      <c r="T40" s="20">
        <v>2</v>
      </c>
      <c r="U40" s="20">
        <v>2</v>
      </c>
      <c r="V40" s="20">
        <v>1</v>
      </c>
      <c r="W40" s="20">
        <v>1</v>
      </c>
      <c r="X40" s="20">
        <v>1</v>
      </c>
      <c r="Y40" s="21">
        <v>2</v>
      </c>
      <c r="Z40" s="21">
        <v>2</v>
      </c>
      <c r="AA40" s="20">
        <v>1</v>
      </c>
      <c r="AB40" s="20">
        <v>1</v>
      </c>
      <c r="AC40" s="20">
        <v>2</v>
      </c>
      <c r="AD40" s="20">
        <v>2</v>
      </c>
      <c r="AE40" s="20">
        <v>1</v>
      </c>
      <c r="AF40" s="20">
        <v>2</v>
      </c>
      <c r="AG40" s="21">
        <v>2</v>
      </c>
      <c r="AH40" s="20">
        <v>1</v>
      </c>
      <c r="AI40" s="20">
        <v>1</v>
      </c>
      <c r="AJ40" s="21">
        <v>1</v>
      </c>
      <c r="AK40" s="20">
        <v>2</v>
      </c>
      <c r="AL40" s="20">
        <v>1</v>
      </c>
      <c r="AM40" s="50">
        <f t="shared" si="2"/>
        <v>15</v>
      </c>
      <c r="AN40" s="50">
        <f t="shared" si="3"/>
        <v>14</v>
      </c>
      <c r="AO40" s="50">
        <f t="shared" si="4"/>
        <v>15</v>
      </c>
    </row>
    <row r="41" spans="1:41" s="2" customFormat="1" ht="12.75">
      <c r="A41" s="14">
        <v>36</v>
      </c>
      <c r="B41" s="90" t="s">
        <v>221</v>
      </c>
      <c r="C41" s="90" t="s">
        <v>222</v>
      </c>
      <c r="D41" s="90" t="s">
        <v>223</v>
      </c>
      <c r="E41" s="90" t="s">
        <v>224</v>
      </c>
      <c r="F41" s="55">
        <f t="shared" si="5"/>
        <v>44</v>
      </c>
      <c r="G41" s="86">
        <f t="shared" si="1"/>
        <v>0.7857142857142857</v>
      </c>
      <c r="H41" s="61"/>
      <c r="I41" s="19">
        <v>2</v>
      </c>
      <c r="J41" s="19">
        <v>1</v>
      </c>
      <c r="K41" s="19">
        <v>1</v>
      </c>
      <c r="L41" s="19">
        <v>1</v>
      </c>
      <c r="M41" s="19">
        <v>1</v>
      </c>
      <c r="N41" s="19">
        <v>1</v>
      </c>
      <c r="O41" s="20">
        <v>2</v>
      </c>
      <c r="P41" s="20">
        <v>1</v>
      </c>
      <c r="Q41" s="20">
        <v>2</v>
      </c>
      <c r="R41" s="21">
        <v>1</v>
      </c>
      <c r="S41" s="21">
        <v>2</v>
      </c>
      <c r="T41" s="20">
        <v>2</v>
      </c>
      <c r="U41" s="20">
        <v>2</v>
      </c>
      <c r="V41" s="20">
        <v>1</v>
      </c>
      <c r="W41" s="20">
        <v>2</v>
      </c>
      <c r="X41" s="20">
        <v>0</v>
      </c>
      <c r="Y41" s="21">
        <v>2</v>
      </c>
      <c r="Z41" s="21">
        <v>2</v>
      </c>
      <c r="AA41" s="20">
        <v>1</v>
      </c>
      <c r="AB41" s="20">
        <v>2</v>
      </c>
      <c r="AC41" s="20">
        <v>2</v>
      </c>
      <c r="AD41" s="20">
        <v>2</v>
      </c>
      <c r="AE41" s="20">
        <v>2</v>
      </c>
      <c r="AF41" s="20">
        <v>1</v>
      </c>
      <c r="AG41" s="21">
        <v>2</v>
      </c>
      <c r="AH41" s="20">
        <v>2</v>
      </c>
      <c r="AI41" s="20">
        <v>1</v>
      </c>
      <c r="AJ41" s="21">
        <v>1</v>
      </c>
      <c r="AK41" s="20">
        <v>1</v>
      </c>
      <c r="AL41" s="20">
        <v>1</v>
      </c>
      <c r="AM41" s="50">
        <f t="shared" si="2"/>
        <v>13</v>
      </c>
      <c r="AN41" s="50">
        <f t="shared" si="3"/>
        <v>16</v>
      </c>
      <c r="AO41" s="50">
        <f t="shared" si="4"/>
        <v>15</v>
      </c>
    </row>
    <row r="42" spans="1:41" s="2" customFormat="1" ht="12.75">
      <c r="A42" s="14">
        <v>37</v>
      </c>
      <c r="B42" s="91" t="s">
        <v>247</v>
      </c>
      <c r="C42" s="91" t="s">
        <v>248</v>
      </c>
      <c r="D42" s="91" t="s">
        <v>249</v>
      </c>
      <c r="E42" s="91" t="s">
        <v>250</v>
      </c>
      <c r="F42" s="55">
        <f t="shared" si="5"/>
        <v>44</v>
      </c>
      <c r="G42" s="86">
        <f t="shared" si="1"/>
        <v>0.7857142857142857</v>
      </c>
      <c r="H42" s="11"/>
      <c r="I42" s="19">
        <v>2</v>
      </c>
      <c r="J42" s="19">
        <v>1</v>
      </c>
      <c r="K42" s="19">
        <v>1</v>
      </c>
      <c r="L42" s="19">
        <v>1</v>
      </c>
      <c r="M42" s="19">
        <v>1</v>
      </c>
      <c r="N42" s="19">
        <v>1</v>
      </c>
      <c r="O42" s="19">
        <v>1</v>
      </c>
      <c r="P42" s="19">
        <v>1</v>
      </c>
      <c r="Q42" s="19">
        <v>2</v>
      </c>
      <c r="R42" s="82">
        <v>1</v>
      </c>
      <c r="S42" s="82">
        <v>1</v>
      </c>
      <c r="T42" s="19">
        <v>2</v>
      </c>
      <c r="U42" s="19">
        <v>2</v>
      </c>
      <c r="V42" s="19">
        <v>2</v>
      </c>
      <c r="W42" s="19">
        <v>1</v>
      </c>
      <c r="X42" s="19">
        <v>1</v>
      </c>
      <c r="Y42" s="82">
        <v>2</v>
      </c>
      <c r="Z42" s="82">
        <v>2</v>
      </c>
      <c r="AA42" s="19">
        <v>1</v>
      </c>
      <c r="AB42" s="19">
        <v>1</v>
      </c>
      <c r="AC42" s="19">
        <v>2</v>
      </c>
      <c r="AD42" s="19">
        <v>2</v>
      </c>
      <c r="AE42" s="19">
        <v>2</v>
      </c>
      <c r="AF42" s="19">
        <v>2</v>
      </c>
      <c r="AG42" s="82">
        <v>2</v>
      </c>
      <c r="AH42" s="19">
        <v>1</v>
      </c>
      <c r="AI42" s="19">
        <v>1</v>
      </c>
      <c r="AJ42" s="82">
        <v>2</v>
      </c>
      <c r="AK42" s="19">
        <v>2</v>
      </c>
      <c r="AL42" s="19">
        <v>1</v>
      </c>
      <c r="AM42" s="50">
        <f t="shared" si="2"/>
        <v>12</v>
      </c>
      <c r="AN42" s="50">
        <f t="shared" si="3"/>
        <v>15</v>
      </c>
      <c r="AO42" s="50">
        <f t="shared" si="4"/>
        <v>17</v>
      </c>
    </row>
    <row r="43" spans="1:41" s="2" customFormat="1" ht="12.75">
      <c r="A43" s="14">
        <v>38</v>
      </c>
      <c r="B43" s="90" t="s">
        <v>11</v>
      </c>
      <c r="C43" s="90" t="s">
        <v>69</v>
      </c>
      <c r="D43" s="90" t="s">
        <v>68</v>
      </c>
      <c r="E43" s="90" t="s">
        <v>252</v>
      </c>
      <c r="F43" s="55">
        <f t="shared" si="5"/>
        <v>44</v>
      </c>
      <c r="G43" s="86">
        <f t="shared" si="1"/>
        <v>0.7857142857142857</v>
      </c>
      <c r="H43" s="61"/>
      <c r="I43" s="19">
        <v>2</v>
      </c>
      <c r="J43" s="19">
        <v>1</v>
      </c>
      <c r="K43" s="19">
        <v>1</v>
      </c>
      <c r="L43" s="19">
        <v>1</v>
      </c>
      <c r="M43" s="19">
        <v>0</v>
      </c>
      <c r="N43" s="19">
        <v>1</v>
      </c>
      <c r="O43" s="19">
        <v>2</v>
      </c>
      <c r="P43" s="19">
        <v>2</v>
      </c>
      <c r="Q43" s="19">
        <v>1</v>
      </c>
      <c r="R43" s="82">
        <v>1</v>
      </c>
      <c r="S43" s="82">
        <v>2</v>
      </c>
      <c r="T43" s="19">
        <v>1</v>
      </c>
      <c r="U43" s="19">
        <v>2</v>
      </c>
      <c r="V43" s="19">
        <v>2</v>
      </c>
      <c r="W43" s="19">
        <v>1</v>
      </c>
      <c r="X43" s="19">
        <v>1</v>
      </c>
      <c r="Y43" s="82">
        <v>2</v>
      </c>
      <c r="Z43" s="82">
        <v>2</v>
      </c>
      <c r="AA43" s="19">
        <v>1</v>
      </c>
      <c r="AB43" s="19">
        <v>2</v>
      </c>
      <c r="AC43" s="19">
        <v>2</v>
      </c>
      <c r="AD43" s="19">
        <v>2</v>
      </c>
      <c r="AE43" s="19">
        <v>2</v>
      </c>
      <c r="AF43" s="19">
        <v>1</v>
      </c>
      <c r="AG43" s="82">
        <v>2</v>
      </c>
      <c r="AH43" s="19">
        <v>2</v>
      </c>
      <c r="AI43" s="19">
        <v>1</v>
      </c>
      <c r="AJ43" s="82">
        <v>1</v>
      </c>
      <c r="AK43" s="19">
        <v>1</v>
      </c>
      <c r="AL43" s="19">
        <v>2</v>
      </c>
      <c r="AM43" s="50">
        <f t="shared" si="2"/>
        <v>12</v>
      </c>
      <c r="AN43" s="50">
        <f t="shared" si="3"/>
        <v>16</v>
      </c>
      <c r="AO43" s="50">
        <f t="shared" si="4"/>
        <v>16</v>
      </c>
    </row>
    <row r="44" spans="1:41" s="2" customFormat="1" ht="12.75">
      <c r="A44" s="14">
        <v>39</v>
      </c>
      <c r="B44" s="91" t="s">
        <v>18</v>
      </c>
      <c r="C44" s="91" t="s">
        <v>137</v>
      </c>
      <c r="D44" s="91" t="s">
        <v>138</v>
      </c>
      <c r="E44" s="91" t="s">
        <v>139</v>
      </c>
      <c r="F44" s="55">
        <f t="shared" si="5"/>
        <v>43</v>
      </c>
      <c r="G44" s="86">
        <f t="shared" si="1"/>
        <v>0.7678571428571429</v>
      </c>
      <c r="H44" s="11"/>
      <c r="I44" s="19">
        <v>2</v>
      </c>
      <c r="J44" s="19">
        <v>1</v>
      </c>
      <c r="K44" s="19">
        <v>1</v>
      </c>
      <c r="L44" s="19">
        <v>1</v>
      </c>
      <c r="M44" s="19">
        <v>1</v>
      </c>
      <c r="N44" s="19">
        <v>0</v>
      </c>
      <c r="O44" s="20">
        <v>1</v>
      </c>
      <c r="P44" s="20">
        <v>2</v>
      </c>
      <c r="Q44" s="20">
        <v>1</v>
      </c>
      <c r="R44" s="21">
        <v>1</v>
      </c>
      <c r="S44" s="21">
        <v>1</v>
      </c>
      <c r="T44" s="20">
        <v>2</v>
      </c>
      <c r="U44" s="20">
        <v>2</v>
      </c>
      <c r="V44" s="20">
        <v>1</v>
      </c>
      <c r="W44" s="20">
        <v>2</v>
      </c>
      <c r="X44" s="20">
        <v>2</v>
      </c>
      <c r="Y44" s="21">
        <v>2</v>
      </c>
      <c r="Z44" s="21">
        <v>2</v>
      </c>
      <c r="AA44" s="20">
        <v>1</v>
      </c>
      <c r="AB44" s="20">
        <v>2</v>
      </c>
      <c r="AC44" s="20">
        <v>2</v>
      </c>
      <c r="AD44" s="20">
        <v>1</v>
      </c>
      <c r="AE44" s="20">
        <v>2</v>
      </c>
      <c r="AF44" s="20">
        <v>1</v>
      </c>
      <c r="AG44" s="21">
        <v>2</v>
      </c>
      <c r="AH44" s="20">
        <v>2</v>
      </c>
      <c r="AI44" s="20">
        <v>1</v>
      </c>
      <c r="AJ44" s="21">
        <v>1</v>
      </c>
      <c r="AK44" s="20">
        <v>2</v>
      </c>
      <c r="AL44" s="20">
        <v>1</v>
      </c>
      <c r="AM44" s="50">
        <f t="shared" si="2"/>
        <v>11</v>
      </c>
      <c r="AN44" s="50">
        <f t="shared" si="3"/>
        <v>17</v>
      </c>
      <c r="AO44" s="50">
        <f t="shared" si="4"/>
        <v>15</v>
      </c>
    </row>
    <row r="45" spans="1:41" s="2" customFormat="1" ht="12.75">
      <c r="A45" s="14">
        <v>40</v>
      </c>
      <c r="B45" s="90" t="s">
        <v>46</v>
      </c>
      <c r="C45" s="90" t="s">
        <v>48</v>
      </c>
      <c r="D45" s="90" t="s">
        <v>49</v>
      </c>
      <c r="E45" s="90" t="s">
        <v>45</v>
      </c>
      <c r="F45" s="55">
        <f t="shared" si="5"/>
        <v>43</v>
      </c>
      <c r="G45" s="86">
        <f t="shared" si="1"/>
        <v>0.7678571428571429</v>
      </c>
      <c r="H45" s="61"/>
      <c r="I45" s="89">
        <v>2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20">
        <v>2</v>
      </c>
      <c r="P45" s="20">
        <v>1</v>
      </c>
      <c r="Q45" s="20">
        <v>1</v>
      </c>
      <c r="R45" s="21">
        <v>0</v>
      </c>
      <c r="S45" s="21">
        <v>2</v>
      </c>
      <c r="T45" s="20">
        <v>1</v>
      </c>
      <c r="U45" s="20">
        <v>2</v>
      </c>
      <c r="V45" s="20">
        <v>1</v>
      </c>
      <c r="W45" s="20">
        <v>2</v>
      </c>
      <c r="X45" s="20">
        <v>0</v>
      </c>
      <c r="Y45" s="21">
        <v>2</v>
      </c>
      <c r="Z45" s="21">
        <v>1</v>
      </c>
      <c r="AA45" s="20">
        <v>2</v>
      </c>
      <c r="AB45" s="20">
        <v>2</v>
      </c>
      <c r="AC45" s="20">
        <v>2</v>
      </c>
      <c r="AD45" s="20">
        <v>2</v>
      </c>
      <c r="AE45" s="20">
        <v>2</v>
      </c>
      <c r="AF45" s="20">
        <v>1</v>
      </c>
      <c r="AG45" s="21">
        <v>2</v>
      </c>
      <c r="AH45" s="20">
        <v>2</v>
      </c>
      <c r="AI45" s="20">
        <v>2</v>
      </c>
      <c r="AJ45" s="21">
        <v>1</v>
      </c>
      <c r="AK45" s="20">
        <v>2</v>
      </c>
      <c r="AL45" s="20">
        <v>1</v>
      </c>
      <c r="AM45" s="50">
        <f t="shared" si="2"/>
        <v>11</v>
      </c>
      <c r="AN45" s="50">
        <f t="shared" si="3"/>
        <v>15</v>
      </c>
      <c r="AO45" s="50">
        <f t="shared" si="4"/>
        <v>17</v>
      </c>
    </row>
    <row r="46" spans="1:41" s="2" customFormat="1" ht="12.75">
      <c r="A46" s="14">
        <v>41</v>
      </c>
      <c r="B46" s="91" t="s">
        <v>202</v>
      </c>
      <c r="C46" s="91" t="s">
        <v>53</v>
      </c>
      <c r="D46" s="91" t="s">
        <v>203</v>
      </c>
      <c r="E46" s="91" t="s">
        <v>204</v>
      </c>
      <c r="F46" s="55">
        <f t="shared" si="5"/>
        <v>43</v>
      </c>
      <c r="G46" s="86">
        <f t="shared" si="1"/>
        <v>0.7678571428571429</v>
      </c>
      <c r="H46" s="11"/>
      <c r="I46" s="19">
        <v>2</v>
      </c>
      <c r="J46" s="19">
        <v>1</v>
      </c>
      <c r="K46" s="19">
        <v>1</v>
      </c>
      <c r="L46" s="19">
        <v>2</v>
      </c>
      <c r="M46" s="19">
        <v>1</v>
      </c>
      <c r="N46" s="19">
        <v>2</v>
      </c>
      <c r="O46" s="20">
        <v>2</v>
      </c>
      <c r="P46" s="20">
        <v>2</v>
      </c>
      <c r="Q46" s="20">
        <v>0</v>
      </c>
      <c r="R46" s="21">
        <v>1</v>
      </c>
      <c r="S46" s="21">
        <v>2</v>
      </c>
      <c r="T46" s="20">
        <v>0</v>
      </c>
      <c r="U46" s="20">
        <v>1</v>
      </c>
      <c r="V46" s="20">
        <v>1</v>
      </c>
      <c r="W46" s="20">
        <v>2</v>
      </c>
      <c r="X46" s="20">
        <v>1</v>
      </c>
      <c r="Y46" s="21">
        <v>2</v>
      </c>
      <c r="Z46" s="21">
        <v>1</v>
      </c>
      <c r="AA46" s="20">
        <v>2</v>
      </c>
      <c r="AB46" s="20">
        <v>2</v>
      </c>
      <c r="AC46" s="20">
        <v>2</v>
      </c>
      <c r="AD46" s="20">
        <v>2</v>
      </c>
      <c r="AE46" s="20">
        <v>1</v>
      </c>
      <c r="AF46" s="20">
        <v>2</v>
      </c>
      <c r="AG46" s="21">
        <v>2</v>
      </c>
      <c r="AH46" s="20">
        <v>1</v>
      </c>
      <c r="AI46" s="20">
        <v>1</v>
      </c>
      <c r="AJ46" s="21">
        <v>1</v>
      </c>
      <c r="AK46" s="20">
        <v>1</v>
      </c>
      <c r="AL46" s="20">
        <v>2</v>
      </c>
      <c r="AM46" s="50">
        <f t="shared" si="2"/>
        <v>14</v>
      </c>
      <c r="AN46" s="50">
        <f t="shared" si="3"/>
        <v>14</v>
      </c>
      <c r="AO46" s="50">
        <f t="shared" si="4"/>
        <v>15</v>
      </c>
    </row>
    <row r="47" spans="1:41" s="2" customFormat="1" ht="12.75">
      <c r="A47" s="14">
        <v>42</v>
      </c>
      <c r="B47" s="90" t="s">
        <v>33</v>
      </c>
      <c r="C47" s="90" t="s">
        <v>228</v>
      </c>
      <c r="D47" s="90" t="s">
        <v>229</v>
      </c>
      <c r="E47" s="90" t="s">
        <v>230</v>
      </c>
      <c r="F47" s="55">
        <f t="shared" si="5"/>
        <v>43</v>
      </c>
      <c r="G47" s="86">
        <f t="shared" si="1"/>
        <v>0.7678571428571429</v>
      </c>
      <c r="H47" s="61"/>
      <c r="I47" s="19">
        <v>2</v>
      </c>
      <c r="J47" s="19">
        <v>1</v>
      </c>
      <c r="K47" s="19">
        <v>1</v>
      </c>
      <c r="L47" s="19">
        <v>2</v>
      </c>
      <c r="M47" s="19">
        <v>1</v>
      </c>
      <c r="N47" s="19">
        <v>2</v>
      </c>
      <c r="O47" s="19">
        <v>2</v>
      </c>
      <c r="P47" s="19">
        <v>2</v>
      </c>
      <c r="Q47" s="19">
        <v>2</v>
      </c>
      <c r="R47" s="82">
        <v>1</v>
      </c>
      <c r="S47" s="82">
        <v>1</v>
      </c>
      <c r="T47" s="19">
        <v>1</v>
      </c>
      <c r="U47" s="19">
        <v>2</v>
      </c>
      <c r="V47" s="19">
        <v>1</v>
      </c>
      <c r="W47" s="19">
        <v>2</v>
      </c>
      <c r="X47" s="19">
        <v>2</v>
      </c>
      <c r="Y47" s="82">
        <v>1</v>
      </c>
      <c r="Z47" s="82">
        <v>2</v>
      </c>
      <c r="AA47" s="19">
        <v>1</v>
      </c>
      <c r="AB47" s="19">
        <v>2</v>
      </c>
      <c r="AC47" s="19">
        <v>1</v>
      </c>
      <c r="AD47" s="19">
        <v>1</v>
      </c>
      <c r="AE47" s="19">
        <v>2</v>
      </c>
      <c r="AF47" s="19">
        <v>1</v>
      </c>
      <c r="AG47" s="82">
        <v>2</v>
      </c>
      <c r="AH47" s="19">
        <v>2</v>
      </c>
      <c r="AI47" s="19">
        <v>1</v>
      </c>
      <c r="AJ47" s="82">
        <v>1</v>
      </c>
      <c r="AK47" s="19">
        <v>0</v>
      </c>
      <c r="AL47" s="19">
        <v>1</v>
      </c>
      <c r="AM47" s="50">
        <f t="shared" si="2"/>
        <v>16</v>
      </c>
      <c r="AN47" s="50">
        <f t="shared" si="3"/>
        <v>15</v>
      </c>
      <c r="AO47" s="50">
        <f t="shared" si="4"/>
        <v>12</v>
      </c>
    </row>
    <row r="48" spans="1:74" s="2" customFormat="1" ht="12.75" customHeight="1">
      <c r="A48" s="14">
        <v>43</v>
      </c>
      <c r="B48" s="91" t="s">
        <v>158</v>
      </c>
      <c r="C48" s="91" t="s">
        <v>137</v>
      </c>
      <c r="D48" s="91" t="s">
        <v>159</v>
      </c>
      <c r="E48" s="91" t="s">
        <v>139</v>
      </c>
      <c r="F48" s="55">
        <f t="shared" si="5"/>
        <v>41</v>
      </c>
      <c r="G48" s="86">
        <f t="shared" si="1"/>
        <v>0.7321428571428571</v>
      </c>
      <c r="H48" s="11"/>
      <c r="I48" s="19">
        <v>2</v>
      </c>
      <c r="J48" s="19">
        <v>1</v>
      </c>
      <c r="K48" s="19">
        <v>2</v>
      </c>
      <c r="L48" s="19">
        <v>1</v>
      </c>
      <c r="M48" s="19">
        <v>1</v>
      </c>
      <c r="N48" s="19">
        <v>1</v>
      </c>
      <c r="O48" s="69">
        <v>2</v>
      </c>
      <c r="P48" s="20">
        <v>2</v>
      </c>
      <c r="Q48" s="20">
        <v>2</v>
      </c>
      <c r="R48" s="21">
        <v>1</v>
      </c>
      <c r="S48" s="21">
        <v>1</v>
      </c>
      <c r="T48" s="20">
        <v>1</v>
      </c>
      <c r="U48" s="20">
        <v>2</v>
      </c>
      <c r="V48" s="20">
        <v>1</v>
      </c>
      <c r="W48" s="20">
        <v>2</v>
      </c>
      <c r="X48" s="20">
        <v>0</v>
      </c>
      <c r="Y48" s="21">
        <v>2</v>
      </c>
      <c r="Z48" s="21">
        <v>2</v>
      </c>
      <c r="AA48" s="20">
        <v>0</v>
      </c>
      <c r="AB48" s="20">
        <v>1</v>
      </c>
      <c r="AC48" s="20">
        <v>0</v>
      </c>
      <c r="AD48" s="20">
        <v>2</v>
      </c>
      <c r="AE48" s="20">
        <v>2</v>
      </c>
      <c r="AF48" s="20">
        <v>2</v>
      </c>
      <c r="AG48" s="21">
        <v>1</v>
      </c>
      <c r="AH48" s="20">
        <v>2</v>
      </c>
      <c r="AI48" s="20">
        <v>1</v>
      </c>
      <c r="AJ48" s="21">
        <v>1</v>
      </c>
      <c r="AK48" s="20">
        <v>2</v>
      </c>
      <c r="AL48" s="20">
        <v>1</v>
      </c>
      <c r="AM48" s="50">
        <f t="shared" si="2"/>
        <v>15</v>
      </c>
      <c r="AN48" s="50">
        <f t="shared" si="3"/>
        <v>12</v>
      </c>
      <c r="AO48" s="50">
        <f t="shared" si="4"/>
        <v>14</v>
      </c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</row>
    <row r="49" spans="1:74" s="2" customFormat="1" ht="12.75">
      <c r="A49" s="14">
        <v>44</v>
      </c>
      <c r="B49" s="90" t="s">
        <v>158</v>
      </c>
      <c r="C49" s="90" t="s">
        <v>166</v>
      </c>
      <c r="D49" s="90" t="s">
        <v>167</v>
      </c>
      <c r="E49" s="90" t="s">
        <v>168</v>
      </c>
      <c r="F49" s="55">
        <f t="shared" si="5"/>
        <v>41</v>
      </c>
      <c r="G49" s="86">
        <f t="shared" si="1"/>
        <v>0.7321428571428571</v>
      </c>
      <c r="H49" s="61"/>
      <c r="I49" s="19">
        <v>2</v>
      </c>
      <c r="J49" s="19">
        <v>0</v>
      </c>
      <c r="K49" s="19">
        <v>2</v>
      </c>
      <c r="L49" s="19">
        <v>1</v>
      </c>
      <c r="M49" s="19">
        <v>0</v>
      </c>
      <c r="N49" s="19">
        <v>1</v>
      </c>
      <c r="O49" s="69">
        <v>2</v>
      </c>
      <c r="P49" s="20">
        <v>0</v>
      </c>
      <c r="Q49" s="20">
        <v>1</v>
      </c>
      <c r="R49" s="21">
        <v>0</v>
      </c>
      <c r="S49" s="21">
        <v>2</v>
      </c>
      <c r="T49" s="20">
        <v>1</v>
      </c>
      <c r="U49" s="20">
        <v>2</v>
      </c>
      <c r="V49" s="20">
        <v>1</v>
      </c>
      <c r="W49" s="20">
        <v>2</v>
      </c>
      <c r="X49" s="20">
        <v>2</v>
      </c>
      <c r="Y49" s="21">
        <v>2</v>
      </c>
      <c r="Z49" s="21">
        <v>2</v>
      </c>
      <c r="AA49" s="20">
        <v>2</v>
      </c>
      <c r="AB49" s="20">
        <v>2</v>
      </c>
      <c r="AC49" s="20">
        <v>2</v>
      </c>
      <c r="AD49" s="20">
        <v>1</v>
      </c>
      <c r="AE49" s="20">
        <v>1</v>
      </c>
      <c r="AF49" s="20">
        <v>2</v>
      </c>
      <c r="AG49" s="21">
        <v>1</v>
      </c>
      <c r="AH49" s="20">
        <v>2</v>
      </c>
      <c r="AI49" s="20">
        <v>2</v>
      </c>
      <c r="AJ49" s="21">
        <v>1</v>
      </c>
      <c r="AK49" s="20">
        <v>1</v>
      </c>
      <c r="AL49" s="20">
        <v>1</v>
      </c>
      <c r="AM49" s="50">
        <f t="shared" si="2"/>
        <v>9</v>
      </c>
      <c r="AN49" s="50">
        <f t="shared" si="3"/>
        <v>18</v>
      </c>
      <c r="AO49" s="50">
        <f t="shared" si="4"/>
        <v>14</v>
      </c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</row>
    <row r="50" spans="1:74" s="2" customFormat="1" ht="12.75">
      <c r="A50" s="14">
        <v>45</v>
      </c>
      <c r="B50" s="91" t="s">
        <v>13</v>
      </c>
      <c r="C50" s="91" t="s">
        <v>57</v>
      </c>
      <c r="D50" s="91" t="s">
        <v>58</v>
      </c>
      <c r="E50" s="91" t="s">
        <v>195</v>
      </c>
      <c r="F50" s="55">
        <f t="shared" si="5"/>
        <v>41</v>
      </c>
      <c r="G50" s="86">
        <f t="shared" si="1"/>
        <v>0.7321428571428571</v>
      </c>
      <c r="H50" s="11"/>
      <c r="I50" s="19">
        <v>2</v>
      </c>
      <c r="J50" s="19">
        <v>2</v>
      </c>
      <c r="K50" s="19">
        <v>1</v>
      </c>
      <c r="L50" s="19">
        <v>2</v>
      </c>
      <c r="M50" s="19">
        <v>2</v>
      </c>
      <c r="N50" s="19">
        <v>1</v>
      </c>
      <c r="O50" s="20">
        <v>1</v>
      </c>
      <c r="P50" s="20">
        <v>1</v>
      </c>
      <c r="Q50" s="20">
        <v>2</v>
      </c>
      <c r="R50" s="21">
        <v>2</v>
      </c>
      <c r="S50" s="21">
        <v>1</v>
      </c>
      <c r="T50" s="20">
        <v>1</v>
      </c>
      <c r="U50" s="20">
        <v>1</v>
      </c>
      <c r="V50" s="20">
        <v>1</v>
      </c>
      <c r="W50" s="20">
        <v>2</v>
      </c>
      <c r="X50" s="20">
        <v>1</v>
      </c>
      <c r="Y50" s="21">
        <v>2</v>
      </c>
      <c r="Z50" s="21">
        <v>2</v>
      </c>
      <c r="AA50" s="20">
        <v>1</v>
      </c>
      <c r="AB50" s="20">
        <v>1</v>
      </c>
      <c r="AC50" s="20">
        <v>2</v>
      </c>
      <c r="AD50" s="20">
        <v>2</v>
      </c>
      <c r="AE50" s="20">
        <v>1</v>
      </c>
      <c r="AF50" s="20">
        <v>1</v>
      </c>
      <c r="AG50" s="21">
        <v>1</v>
      </c>
      <c r="AH50" s="20">
        <v>0</v>
      </c>
      <c r="AI50" s="20">
        <v>1</v>
      </c>
      <c r="AJ50" s="21">
        <v>1</v>
      </c>
      <c r="AK50" s="20">
        <v>2</v>
      </c>
      <c r="AL50" s="20">
        <v>1</v>
      </c>
      <c r="AM50" s="50">
        <f t="shared" si="2"/>
        <v>16</v>
      </c>
      <c r="AN50" s="50">
        <f t="shared" si="3"/>
        <v>13</v>
      </c>
      <c r="AO50" s="50">
        <f t="shared" si="4"/>
        <v>12</v>
      </c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</row>
    <row r="51" spans="1:41" s="2" customFormat="1" ht="12.75">
      <c r="A51" s="14">
        <v>46</v>
      </c>
      <c r="B51" s="90" t="s">
        <v>11</v>
      </c>
      <c r="C51" s="90" t="s">
        <v>225</v>
      </c>
      <c r="D51" s="90" t="s">
        <v>226</v>
      </c>
      <c r="E51" s="90" t="s">
        <v>227</v>
      </c>
      <c r="F51" s="55">
        <f t="shared" si="5"/>
        <v>41</v>
      </c>
      <c r="G51" s="86">
        <f t="shared" si="1"/>
        <v>0.7321428571428571</v>
      </c>
      <c r="H51" s="61"/>
      <c r="I51" s="19">
        <v>2</v>
      </c>
      <c r="J51" s="19">
        <v>1</v>
      </c>
      <c r="K51" s="19">
        <v>1</v>
      </c>
      <c r="L51" s="19">
        <v>1</v>
      </c>
      <c r="M51" s="19">
        <v>1</v>
      </c>
      <c r="N51" s="19">
        <v>1</v>
      </c>
      <c r="O51" s="19">
        <v>1</v>
      </c>
      <c r="P51" s="19">
        <v>1</v>
      </c>
      <c r="Q51" s="19">
        <v>1</v>
      </c>
      <c r="R51" s="82">
        <v>1</v>
      </c>
      <c r="S51" s="82">
        <v>2</v>
      </c>
      <c r="T51" s="19">
        <v>0</v>
      </c>
      <c r="U51" s="19">
        <v>2</v>
      </c>
      <c r="V51" s="19">
        <v>2</v>
      </c>
      <c r="W51" s="19">
        <v>1</v>
      </c>
      <c r="X51" s="19">
        <v>2</v>
      </c>
      <c r="Y51" s="82">
        <v>2</v>
      </c>
      <c r="Z51" s="82">
        <v>2</v>
      </c>
      <c r="AA51" s="19">
        <v>1</v>
      </c>
      <c r="AB51" s="19">
        <v>2</v>
      </c>
      <c r="AC51" s="19">
        <v>1</v>
      </c>
      <c r="AD51" s="19">
        <v>2</v>
      </c>
      <c r="AE51" s="19">
        <v>1</v>
      </c>
      <c r="AF51" s="19">
        <v>1</v>
      </c>
      <c r="AG51" s="82">
        <v>2</v>
      </c>
      <c r="AH51" s="19">
        <v>2</v>
      </c>
      <c r="AI51" s="19">
        <v>1</v>
      </c>
      <c r="AJ51" s="82">
        <v>2</v>
      </c>
      <c r="AK51" s="19">
        <v>1</v>
      </c>
      <c r="AL51" s="19">
        <v>1</v>
      </c>
      <c r="AM51" s="50">
        <f t="shared" si="2"/>
        <v>11</v>
      </c>
      <c r="AN51" s="50">
        <f t="shared" si="3"/>
        <v>16</v>
      </c>
      <c r="AO51" s="50">
        <f t="shared" si="4"/>
        <v>14</v>
      </c>
    </row>
    <row r="52" spans="1:41" s="2" customFormat="1" ht="12.75">
      <c r="A52" s="14">
        <v>47</v>
      </c>
      <c r="B52" s="91" t="s">
        <v>172</v>
      </c>
      <c r="C52" s="91" t="s">
        <v>173</v>
      </c>
      <c r="D52" s="91" t="s">
        <v>174</v>
      </c>
      <c r="E52" s="91" t="s">
        <v>175</v>
      </c>
      <c r="F52" s="55">
        <f t="shared" si="5"/>
        <v>40</v>
      </c>
      <c r="G52" s="86">
        <f t="shared" si="1"/>
        <v>0.7142857142857143</v>
      </c>
      <c r="H52" s="11"/>
      <c r="I52" s="89">
        <v>2</v>
      </c>
      <c r="J52" s="19">
        <v>1</v>
      </c>
      <c r="K52" s="19">
        <v>2</v>
      </c>
      <c r="L52" s="19">
        <v>1</v>
      </c>
      <c r="M52" s="19">
        <v>1</v>
      </c>
      <c r="N52" s="19">
        <v>1</v>
      </c>
      <c r="O52" s="20">
        <v>2</v>
      </c>
      <c r="P52" s="20">
        <v>2</v>
      </c>
      <c r="Q52" s="20">
        <v>2</v>
      </c>
      <c r="R52" s="21">
        <v>1</v>
      </c>
      <c r="S52" s="21">
        <v>2</v>
      </c>
      <c r="T52" s="20">
        <v>1</v>
      </c>
      <c r="U52" s="20">
        <v>2</v>
      </c>
      <c r="V52" s="20">
        <v>1</v>
      </c>
      <c r="W52" s="20">
        <v>2</v>
      </c>
      <c r="X52" s="20">
        <v>1</v>
      </c>
      <c r="Y52" s="21">
        <v>1</v>
      </c>
      <c r="Z52" s="21">
        <v>2</v>
      </c>
      <c r="AA52" s="20">
        <v>2</v>
      </c>
      <c r="AB52" s="20">
        <v>1</v>
      </c>
      <c r="AC52" s="20">
        <v>1</v>
      </c>
      <c r="AD52" s="20">
        <v>1</v>
      </c>
      <c r="AE52" s="20">
        <v>1</v>
      </c>
      <c r="AF52" s="20">
        <v>2</v>
      </c>
      <c r="AG52" s="21">
        <v>1</v>
      </c>
      <c r="AH52" s="20">
        <v>0</v>
      </c>
      <c r="AI52" s="20">
        <v>1</v>
      </c>
      <c r="AJ52" s="21">
        <v>0</v>
      </c>
      <c r="AK52" s="20">
        <v>2</v>
      </c>
      <c r="AL52" s="20">
        <v>1</v>
      </c>
      <c r="AM52" s="50">
        <f t="shared" si="2"/>
        <v>15</v>
      </c>
      <c r="AN52" s="50">
        <f t="shared" si="3"/>
        <v>15</v>
      </c>
      <c r="AO52" s="50">
        <f t="shared" si="4"/>
        <v>10</v>
      </c>
    </row>
    <row r="53" spans="1:41" ht="12.75">
      <c r="A53" s="14">
        <v>48</v>
      </c>
      <c r="B53" s="90" t="s">
        <v>72</v>
      </c>
      <c r="C53" s="90" t="s">
        <v>71</v>
      </c>
      <c r="D53" s="90" t="s">
        <v>70</v>
      </c>
      <c r="E53" s="90" t="s">
        <v>251</v>
      </c>
      <c r="F53" s="55">
        <f t="shared" si="5"/>
        <v>40</v>
      </c>
      <c r="G53" s="86">
        <f t="shared" si="1"/>
        <v>0.7142857142857143</v>
      </c>
      <c r="H53" s="61"/>
      <c r="I53" s="19">
        <v>2</v>
      </c>
      <c r="J53" s="19">
        <v>1</v>
      </c>
      <c r="K53" s="19">
        <v>1</v>
      </c>
      <c r="L53" s="19">
        <v>1</v>
      </c>
      <c r="M53" s="19">
        <v>1</v>
      </c>
      <c r="N53" s="19">
        <v>2</v>
      </c>
      <c r="O53" s="19">
        <v>1</v>
      </c>
      <c r="P53" s="19">
        <v>1</v>
      </c>
      <c r="Q53" s="19">
        <v>2</v>
      </c>
      <c r="R53" s="82">
        <v>1</v>
      </c>
      <c r="S53" s="82">
        <v>1</v>
      </c>
      <c r="T53" s="19">
        <v>0</v>
      </c>
      <c r="U53" s="19">
        <v>2</v>
      </c>
      <c r="V53" s="19">
        <v>1</v>
      </c>
      <c r="W53" s="19">
        <v>1</v>
      </c>
      <c r="X53" s="19">
        <v>0</v>
      </c>
      <c r="Y53" s="82">
        <v>2</v>
      </c>
      <c r="Z53" s="82">
        <v>2</v>
      </c>
      <c r="AA53" s="19">
        <v>1</v>
      </c>
      <c r="AB53" s="19">
        <v>1</v>
      </c>
      <c r="AC53" s="19">
        <v>1</v>
      </c>
      <c r="AD53" s="19">
        <v>2</v>
      </c>
      <c r="AE53" s="19">
        <v>2</v>
      </c>
      <c r="AF53" s="19">
        <v>2</v>
      </c>
      <c r="AG53" s="82">
        <v>2</v>
      </c>
      <c r="AH53" s="19">
        <v>1</v>
      </c>
      <c r="AI53" s="19">
        <v>2</v>
      </c>
      <c r="AJ53" s="82">
        <v>2</v>
      </c>
      <c r="AK53" s="19">
        <v>1</v>
      </c>
      <c r="AL53" s="19">
        <v>1</v>
      </c>
      <c r="AM53" s="50">
        <f t="shared" si="2"/>
        <v>13</v>
      </c>
      <c r="AN53" s="50">
        <f t="shared" si="3"/>
        <v>11</v>
      </c>
      <c r="AO53" s="50">
        <f t="shared" si="4"/>
        <v>16</v>
      </c>
    </row>
    <row r="54" spans="1:41" ht="12.75">
      <c r="A54" s="14">
        <v>49</v>
      </c>
      <c r="B54" s="91" t="s">
        <v>185</v>
      </c>
      <c r="C54" s="91" t="s">
        <v>186</v>
      </c>
      <c r="D54" s="91" t="s">
        <v>187</v>
      </c>
      <c r="E54" s="91" t="s">
        <v>28</v>
      </c>
      <c r="F54" s="55">
        <f t="shared" si="5"/>
        <v>39</v>
      </c>
      <c r="G54" s="86">
        <f t="shared" si="1"/>
        <v>0.6964285714285714</v>
      </c>
      <c r="H54" s="11"/>
      <c r="I54" s="89">
        <v>2</v>
      </c>
      <c r="J54" s="19">
        <v>1</v>
      </c>
      <c r="K54" s="19">
        <v>1</v>
      </c>
      <c r="L54" s="19">
        <v>1</v>
      </c>
      <c r="M54" s="19">
        <v>2</v>
      </c>
      <c r="N54" s="19">
        <v>1</v>
      </c>
      <c r="O54" s="20">
        <v>2</v>
      </c>
      <c r="P54" s="20">
        <v>1</v>
      </c>
      <c r="Q54" s="20">
        <v>1</v>
      </c>
      <c r="R54" s="21">
        <v>1</v>
      </c>
      <c r="S54" s="21">
        <v>1</v>
      </c>
      <c r="T54" s="20">
        <v>0</v>
      </c>
      <c r="U54" s="20">
        <v>2</v>
      </c>
      <c r="V54" s="20">
        <v>1</v>
      </c>
      <c r="W54" s="20">
        <v>2</v>
      </c>
      <c r="X54" s="20">
        <v>2</v>
      </c>
      <c r="Y54" s="21">
        <v>2</v>
      </c>
      <c r="Z54" s="21">
        <v>2</v>
      </c>
      <c r="AA54" s="20">
        <v>1</v>
      </c>
      <c r="AB54" s="20">
        <v>1</v>
      </c>
      <c r="AC54" s="20">
        <v>1</v>
      </c>
      <c r="AD54" s="20">
        <v>1</v>
      </c>
      <c r="AE54" s="20">
        <v>1</v>
      </c>
      <c r="AF54" s="20">
        <v>1</v>
      </c>
      <c r="AG54" s="21">
        <v>2</v>
      </c>
      <c r="AH54" s="20">
        <v>1</v>
      </c>
      <c r="AI54" s="20">
        <v>2</v>
      </c>
      <c r="AJ54" s="21">
        <v>1</v>
      </c>
      <c r="AK54" s="20">
        <v>1</v>
      </c>
      <c r="AL54" s="20">
        <v>1</v>
      </c>
      <c r="AM54" s="50">
        <f t="shared" si="2"/>
        <v>13</v>
      </c>
      <c r="AN54" s="50">
        <f t="shared" si="3"/>
        <v>14</v>
      </c>
      <c r="AO54" s="50">
        <f t="shared" si="4"/>
        <v>12</v>
      </c>
    </row>
    <row r="55" spans="1:41" ht="12.75">
      <c r="A55" s="14">
        <v>50</v>
      </c>
      <c r="B55" s="90" t="s">
        <v>238</v>
      </c>
      <c r="C55" s="90" t="s">
        <v>239</v>
      </c>
      <c r="D55" s="90" t="s">
        <v>240</v>
      </c>
      <c r="E55" s="90" t="s">
        <v>204</v>
      </c>
      <c r="F55" s="55">
        <f t="shared" si="5"/>
        <v>37</v>
      </c>
      <c r="G55" s="86">
        <f t="shared" si="1"/>
        <v>0.6607142857142857</v>
      </c>
      <c r="H55" s="61"/>
      <c r="I55" s="19">
        <v>2</v>
      </c>
      <c r="J55" s="19">
        <v>1</v>
      </c>
      <c r="K55" s="19">
        <v>1</v>
      </c>
      <c r="L55" s="19">
        <v>1</v>
      </c>
      <c r="M55" s="19">
        <v>1</v>
      </c>
      <c r="N55" s="19">
        <v>1</v>
      </c>
      <c r="O55" s="19">
        <v>1</v>
      </c>
      <c r="P55" s="19">
        <v>2</v>
      </c>
      <c r="Q55" s="19">
        <v>1</v>
      </c>
      <c r="R55" s="82">
        <v>1</v>
      </c>
      <c r="S55" s="82">
        <v>0</v>
      </c>
      <c r="T55" s="19">
        <v>0</v>
      </c>
      <c r="U55" s="19">
        <v>1</v>
      </c>
      <c r="V55" s="19">
        <v>1</v>
      </c>
      <c r="W55" s="19">
        <v>2</v>
      </c>
      <c r="X55" s="19">
        <v>2</v>
      </c>
      <c r="Y55" s="82">
        <v>2</v>
      </c>
      <c r="Z55" s="82">
        <v>2</v>
      </c>
      <c r="AA55" s="19">
        <v>0</v>
      </c>
      <c r="AB55" s="19">
        <v>2</v>
      </c>
      <c r="AC55" s="19">
        <v>1</v>
      </c>
      <c r="AD55" s="19">
        <v>2</v>
      </c>
      <c r="AE55" s="19">
        <v>2</v>
      </c>
      <c r="AF55" s="19">
        <v>1</v>
      </c>
      <c r="AG55" s="82">
        <v>1</v>
      </c>
      <c r="AH55" s="19">
        <v>1</v>
      </c>
      <c r="AI55" s="19">
        <v>1</v>
      </c>
      <c r="AJ55" s="82">
        <v>1</v>
      </c>
      <c r="AK55" s="19">
        <v>1</v>
      </c>
      <c r="AL55" s="19">
        <v>2</v>
      </c>
      <c r="AM55" s="50">
        <f t="shared" si="2"/>
        <v>12</v>
      </c>
      <c r="AN55" s="50">
        <f t="shared" si="3"/>
        <v>12</v>
      </c>
      <c r="AO55" s="50">
        <f t="shared" si="4"/>
        <v>13</v>
      </c>
    </row>
    <row r="56" spans="1:41" ht="12.75">
      <c r="A56" s="14">
        <v>51</v>
      </c>
      <c r="B56" s="91" t="s">
        <v>253</v>
      </c>
      <c r="C56" s="91" t="s">
        <v>63</v>
      </c>
      <c r="D56" s="91"/>
      <c r="E56" s="91" t="s">
        <v>198</v>
      </c>
      <c r="F56" s="55">
        <f t="shared" si="5"/>
        <v>37</v>
      </c>
      <c r="G56" s="86">
        <f t="shared" si="1"/>
        <v>0.6607142857142857</v>
      </c>
      <c r="H56" s="11"/>
      <c r="I56" s="19">
        <v>2</v>
      </c>
      <c r="J56" s="19">
        <v>2</v>
      </c>
      <c r="K56" s="19">
        <v>1</v>
      </c>
      <c r="L56" s="19">
        <v>1</v>
      </c>
      <c r="M56" s="19">
        <v>1</v>
      </c>
      <c r="N56" s="19">
        <v>1</v>
      </c>
      <c r="O56" s="19">
        <v>2</v>
      </c>
      <c r="P56" s="19">
        <v>2</v>
      </c>
      <c r="Q56" s="19">
        <v>1</v>
      </c>
      <c r="R56" s="82">
        <v>0</v>
      </c>
      <c r="S56" s="82">
        <v>1</v>
      </c>
      <c r="T56" s="19">
        <v>2</v>
      </c>
      <c r="U56" s="19">
        <v>1</v>
      </c>
      <c r="V56" s="19">
        <v>1</v>
      </c>
      <c r="W56" s="19">
        <v>1</v>
      </c>
      <c r="X56" s="19">
        <v>2</v>
      </c>
      <c r="Y56" s="82">
        <v>2</v>
      </c>
      <c r="Z56" s="82">
        <v>1</v>
      </c>
      <c r="AA56" s="19">
        <v>0</v>
      </c>
      <c r="AB56" s="19">
        <v>2</v>
      </c>
      <c r="AC56" s="19">
        <v>0</v>
      </c>
      <c r="AD56" s="19">
        <v>2</v>
      </c>
      <c r="AE56" s="19">
        <v>1</v>
      </c>
      <c r="AF56" s="19">
        <v>1</v>
      </c>
      <c r="AG56" s="82">
        <v>2</v>
      </c>
      <c r="AH56" s="19">
        <v>1</v>
      </c>
      <c r="AI56" s="19">
        <v>1</v>
      </c>
      <c r="AJ56" s="82">
        <v>1</v>
      </c>
      <c r="AK56" s="19">
        <v>1</v>
      </c>
      <c r="AL56" s="19">
        <v>1</v>
      </c>
      <c r="AM56" s="50">
        <f t="shared" si="2"/>
        <v>13</v>
      </c>
      <c r="AN56" s="50">
        <f t="shared" si="3"/>
        <v>13</v>
      </c>
      <c r="AO56" s="50">
        <f t="shared" si="4"/>
        <v>11</v>
      </c>
    </row>
    <row r="57" spans="1:41" ht="12.75">
      <c r="A57" s="14">
        <v>52</v>
      </c>
      <c r="B57" s="90" t="s">
        <v>13</v>
      </c>
      <c r="C57" s="90" t="s">
        <v>200</v>
      </c>
      <c r="D57" s="90" t="s">
        <v>201</v>
      </c>
      <c r="E57" s="90" t="s">
        <v>54</v>
      </c>
      <c r="F57" s="55">
        <f t="shared" si="5"/>
        <v>36</v>
      </c>
      <c r="G57" s="86">
        <f t="shared" si="1"/>
        <v>0.6428571428571429</v>
      </c>
      <c r="H57" s="61"/>
      <c r="I57" s="19">
        <v>2</v>
      </c>
      <c r="J57" s="19">
        <v>0</v>
      </c>
      <c r="K57" s="19">
        <v>1</v>
      </c>
      <c r="L57" s="19">
        <v>1</v>
      </c>
      <c r="M57" s="19">
        <v>2</v>
      </c>
      <c r="N57" s="19">
        <v>0</v>
      </c>
      <c r="O57" s="20">
        <v>1</v>
      </c>
      <c r="P57" s="20">
        <v>1</v>
      </c>
      <c r="Q57" s="20">
        <v>1</v>
      </c>
      <c r="R57" s="21">
        <v>0</v>
      </c>
      <c r="S57" s="21">
        <v>2</v>
      </c>
      <c r="T57" s="20">
        <v>1</v>
      </c>
      <c r="U57" s="20">
        <v>2</v>
      </c>
      <c r="V57" s="20">
        <v>1</v>
      </c>
      <c r="W57" s="20">
        <v>1</v>
      </c>
      <c r="X57" s="20">
        <v>0</v>
      </c>
      <c r="Y57" s="21">
        <v>2</v>
      </c>
      <c r="Z57" s="21">
        <v>1</v>
      </c>
      <c r="AA57" s="20">
        <v>1</v>
      </c>
      <c r="AB57" s="20">
        <v>2</v>
      </c>
      <c r="AC57" s="20">
        <v>2</v>
      </c>
      <c r="AD57" s="20">
        <v>1</v>
      </c>
      <c r="AE57" s="20">
        <v>2</v>
      </c>
      <c r="AF57" s="20">
        <v>1</v>
      </c>
      <c r="AG57" s="21">
        <v>2</v>
      </c>
      <c r="AH57" s="20">
        <v>2</v>
      </c>
      <c r="AI57" s="20">
        <v>1</v>
      </c>
      <c r="AJ57" s="21">
        <v>1</v>
      </c>
      <c r="AK57" s="20">
        <v>1</v>
      </c>
      <c r="AL57" s="20">
        <v>1</v>
      </c>
      <c r="AM57" s="50">
        <f t="shared" si="2"/>
        <v>9</v>
      </c>
      <c r="AN57" s="50">
        <f t="shared" si="3"/>
        <v>13</v>
      </c>
      <c r="AO57" s="50">
        <f t="shared" si="4"/>
        <v>14</v>
      </c>
    </row>
    <row r="58" spans="1:41" ht="12.75" customHeight="1">
      <c r="A58" s="14">
        <v>53</v>
      </c>
      <c r="B58" s="91" t="s">
        <v>191</v>
      </c>
      <c r="C58" s="91" t="s">
        <v>192</v>
      </c>
      <c r="D58" s="91" t="s">
        <v>193</v>
      </c>
      <c r="E58" s="91" t="s">
        <v>194</v>
      </c>
      <c r="F58" s="55">
        <f t="shared" si="5"/>
        <v>26</v>
      </c>
      <c r="G58" s="86">
        <f t="shared" si="1"/>
        <v>0.4642857142857143</v>
      </c>
      <c r="H58" s="11"/>
      <c r="I58" s="19">
        <v>2</v>
      </c>
      <c r="J58" s="19">
        <v>1</v>
      </c>
      <c r="K58" s="19">
        <v>1</v>
      </c>
      <c r="L58" s="19">
        <v>1</v>
      </c>
      <c r="M58" s="19">
        <v>0</v>
      </c>
      <c r="N58" s="19">
        <v>0</v>
      </c>
      <c r="O58" s="20">
        <v>1</v>
      </c>
      <c r="P58" s="20">
        <v>1</v>
      </c>
      <c r="Q58" s="20">
        <v>0</v>
      </c>
      <c r="R58" s="21">
        <v>0</v>
      </c>
      <c r="S58" s="21">
        <v>1</v>
      </c>
      <c r="T58" s="20">
        <v>0</v>
      </c>
      <c r="U58" s="20">
        <v>2</v>
      </c>
      <c r="V58" s="20">
        <v>1</v>
      </c>
      <c r="W58" s="20">
        <v>2</v>
      </c>
      <c r="X58" s="20">
        <v>0</v>
      </c>
      <c r="Y58" s="21">
        <v>0</v>
      </c>
      <c r="Z58" s="21">
        <v>1</v>
      </c>
      <c r="AA58" s="20">
        <v>1</v>
      </c>
      <c r="AB58" s="20">
        <v>1</v>
      </c>
      <c r="AC58" s="20">
        <v>1</v>
      </c>
      <c r="AD58" s="20">
        <v>1</v>
      </c>
      <c r="AE58" s="20">
        <v>1</v>
      </c>
      <c r="AF58" s="20">
        <v>1</v>
      </c>
      <c r="AG58" s="21">
        <v>1</v>
      </c>
      <c r="AH58" s="20">
        <v>2</v>
      </c>
      <c r="AI58" s="20">
        <v>1</v>
      </c>
      <c r="AJ58" s="21">
        <v>1</v>
      </c>
      <c r="AK58" s="20">
        <v>0</v>
      </c>
      <c r="AL58" s="20">
        <v>1</v>
      </c>
      <c r="AM58" s="50">
        <f t="shared" si="2"/>
        <v>7</v>
      </c>
      <c r="AN58" s="50">
        <f t="shared" si="3"/>
        <v>9</v>
      </c>
      <c r="AO58" s="50">
        <f t="shared" si="4"/>
        <v>10</v>
      </c>
    </row>
    <row r="59" spans="1:41" ht="84.75" customHeight="1">
      <c r="A59" s="2"/>
      <c r="F59" s="2"/>
      <c r="G59" s="2"/>
      <c r="H59" s="16"/>
      <c r="I59" s="87"/>
      <c r="J59" s="87"/>
      <c r="K59" s="87"/>
      <c r="L59" s="87"/>
      <c r="M59" s="87"/>
      <c r="N59" s="87"/>
      <c r="O59" s="87"/>
      <c r="P59" s="87"/>
      <c r="Q59" s="87"/>
      <c r="R59" s="95" t="s">
        <v>260</v>
      </c>
      <c r="S59" s="95" t="s">
        <v>261</v>
      </c>
      <c r="T59" s="88"/>
      <c r="U59" s="88"/>
      <c r="V59" s="88"/>
      <c r="W59" s="88"/>
      <c r="X59" s="88"/>
      <c r="Y59" s="95" t="s">
        <v>262</v>
      </c>
      <c r="Z59" s="95" t="s">
        <v>263</v>
      </c>
      <c r="AA59" s="88"/>
      <c r="AB59" s="88"/>
      <c r="AC59" s="88"/>
      <c r="AD59" s="88"/>
      <c r="AE59" s="88"/>
      <c r="AF59" s="88"/>
      <c r="AG59" s="95" t="s">
        <v>261</v>
      </c>
      <c r="AH59" s="88"/>
      <c r="AI59" s="88"/>
      <c r="AJ59" s="95" t="s">
        <v>262</v>
      </c>
      <c r="AK59" s="88"/>
      <c r="AL59" s="88"/>
      <c r="AM59" s="15"/>
      <c r="AN59" s="15"/>
      <c r="AO59" s="15"/>
    </row>
    <row r="60" spans="1:38" ht="12.75">
      <c r="A60" s="15"/>
      <c r="B60" s="16"/>
      <c r="C60" s="16"/>
      <c r="D60" s="16"/>
      <c r="E60" s="16"/>
      <c r="F60" s="16"/>
      <c r="G60" s="16"/>
      <c r="H60" s="16"/>
      <c r="I60" s="42"/>
      <c r="J60" s="42"/>
      <c r="K60" s="42"/>
      <c r="L60" s="60"/>
      <c r="M60" s="42"/>
      <c r="N60" s="42"/>
      <c r="O60" s="42"/>
      <c r="P60" s="42"/>
      <c r="Q60" s="42"/>
      <c r="R60" s="42"/>
      <c r="S60" s="39"/>
      <c r="T60" s="39"/>
      <c r="U60" s="39"/>
      <c r="V60" s="42"/>
      <c r="W60" s="39"/>
      <c r="X60" s="39"/>
      <c r="Y60" s="39"/>
      <c r="Z60" s="39"/>
      <c r="AA60" s="39"/>
      <c r="AB60" s="42"/>
      <c r="AC60" s="42"/>
      <c r="AD60" s="39"/>
      <c r="AE60" s="39"/>
      <c r="AF60" s="39"/>
      <c r="AG60" s="39"/>
      <c r="AH60" s="39"/>
      <c r="AI60" s="39"/>
      <c r="AJ60" s="39"/>
      <c r="AK60" s="16"/>
      <c r="AL60" s="16"/>
    </row>
    <row r="61" spans="1:38" ht="12.75">
      <c r="A61" s="15"/>
      <c r="B61" s="76"/>
      <c r="C61" s="76"/>
      <c r="D61" s="77"/>
      <c r="E61" s="78"/>
      <c r="F61" s="16"/>
      <c r="G61" s="16"/>
      <c r="H61" s="16"/>
      <c r="I61" s="42"/>
      <c r="J61" s="42"/>
      <c r="K61" s="42"/>
      <c r="L61" s="60"/>
      <c r="M61" s="42"/>
      <c r="N61" s="42"/>
      <c r="O61" s="42"/>
      <c r="P61" s="42"/>
      <c r="Q61" s="42"/>
      <c r="R61" s="42"/>
      <c r="S61" s="39"/>
      <c r="T61" s="39"/>
      <c r="U61" s="39"/>
      <c r="V61" s="42"/>
      <c r="W61" s="39"/>
      <c r="X61" s="39"/>
      <c r="Y61" s="39"/>
      <c r="Z61" s="39"/>
      <c r="AA61" s="39"/>
      <c r="AB61" s="42"/>
      <c r="AC61" s="42"/>
      <c r="AD61" s="39"/>
      <c r="AE61" s="39"/>
      <c r="AF61" s="39"/>
      <c r="AG61" s="39"/>
      <c r="AH61" s="39"/>
      <c r="AI61" s="39"/>
      <c r="AJ61" s="39"/>
      <c r="AK61" s="16"/>
      <c r="AL61" s="16"/>
    </row>
    <row r="62" spans="1:38" ht="12.75">
      <c r="A62" s="15"/>
      <c r="B62" s="16"/>
      <c r="C62" s="16"/>
      <c r="D62" s="16"/>
      <c r="E62" s="16"/>
      <c r="F62" s="16"/>
      <c r="G62" s="16"/>
      <c r="H62" s="16"/>
      <c r="I62" s="42"/>
      <c r="J62" s="42"/>
      <c r="K62" s="42"/>
      <c r="L62" s="60"/>
      <c r="M62" s="42"/>
      <c r="N62" s="42"/>
      <c r="O62" s="42"/>
      <c r="P62" s="42"/>
      <c r="Q62" s="42"/>
      <c r="R62" s="42"/>
      <c r="S62" s="39"/>
      <c r="T62" s="39"/>
      <c r="U62" s="39"/>
      <c r="V62" s="42"/>
      <c r="W62" s="39"/>
      <c r="X62" s="39"/>
      <c r="Y62" s="39"/>
      <c r="Z62" s="39"/>
      <c r="AA62" s="39"/>
      <c r="AB62" s="42"/>
      <c r="AC62" s="42"/>
      <c r="AD62" s="39"/>
      <c r="AE62" s="39"/>
      <c r="AF62" s="39"/>
      <c r="AG62" s="39"/>
      <c r="AH62" s="39"/>
      <c r="AI62" s="39"/>
      <c r="AJ62" s="39"/>
      <c r="AK62" s="16"/>
      <c r="AL62" s="16"/>
    </row>
    <row r="63" spans="1:38" ht="12.75">
      <c r="A63" s="15"/>
      <c r="B63" s="16"/>
      <c r="C63" s="16"/>
      <c r="D63" s="16"/>
      <c r="E63" s="16"/>
      <c r="F63" s="16"/>
      <c r="G63" s="16"/>
      <c r="H63" s="16"/>
      <c r="I63" s="42"/>
      <c r="J63" s="42"/>
      <c r="K63" s="42"/>
      <c r="L63" s="60"/>
      <c r="M63" s="42"/>
      <c r="N63" s="42"/>
      <c r="O63" s="42"/>
      <c r="P63" s="42"/>
      <c r="Q63" s="42"/>
      <c r="R63" s="42"/>
      <c r="S63" s="39"/>
      <c r="T63" s="39"/>
      <c r="U63" s="39"/>
      <c r="V63" s="42"/>
      <c r="W63" s="39"/>
      <c r="X63" s="39"/>
      <c r="Y63" s="39"/>
      <c r="Z63" s="39"/>
      <c r="AA63" s="39"/>
      <c r="AB63" s="42"/>
      <c r="AC63" s="42"/>
      <c r="AD63" s="39"/>
      <c r="AE63" s="39"/>
      <c r="AF63" s="39"/>
      <c r="AG63" s="39"/>
      <c r="AH63" s="39"/>
      <c r="AI63" s="39"/>
      <c r="AJ63" s="39"/>
      <c r="AK63" s="16"/>
      <c r="AL63" s="16"/>
    </row>
    <row r="64" spans="1:38" ht="12.75">
      <c r="A64" s="15"/>
      <c r="B64" s="76"/>
      <c r="C64" s="76"/>
      <c r="D64" s="77"/>
      <c r="E64" s="79"/>
      <c r="F64" s="16"/>
      <c r="G64" s="16"/>
      <c r="H64" s="16"/>
      <c r="I64" s="42"/>
      <c r="J64" s="42"/>
      <c r="K64" s="42"/>
      <c r="L64" s="60"/>
      <c r="M64" s="42"/>
      <c r="N64" s="42"/>
      <c r="O64" s="42"/>
      <c r="P64" s="42"/>
      <c r="Q64" s="42"/>
      <c r="R64" s="42"/>
      <c r="S64" s="39"/>
      <c r="T64" s="39"/>
      <c r="U64" s="39"/>
      <c r="V64" s="42"/>
      <c r="W64" s="39"/>
      <c r="X64" s="39"/>
      <c r="Y64" s="39"/>
      <c r="Z64" s="39"/>
      <c r="AA64" s="39"/>
      <c r="AB64" s="42"/>
      <c r="AC64" s="42"/>
      <c r="AD64" s="39"/>
      <c r="AE64" s="39"/>
      <c r="AF64" s="39"/>
      <c r="AG64" s="39"/>
      <c r="AH64" s="39"/>
      <c r="AI64" s="39"/>
      <c r="AJ64" s="39"/>
      <c r="AK64" s="16"/>
      <c r="AL64" s="16"/>
    </row>
    <row r="65" spans="1:38" ht="12.75">
      <c r="A65" s="16"/>
      <c r="B65" s="80"/>
      <c r="C65" s="80"/>
      <c r="D65" s="81"/>
      <c r="E65" s="79"/>
      <c r="F65" s="16"/>
      <c r="G65" s="16"/>
      <c r="H65" s="16"/>
      <c r="I65" s="42"/>
      <c r="J65" s="41"/>
      <c r="K65" s="41"/>
      <c r="L65" s="60"/>
      <c r="M65" s="41"/>
      <c r="N65" s="41"/>
      <c r="O65" s="41"/>
      <c r="P65" s="41"/>
      <c r="Q65" s="59"/>
      <c r="R65" s="41"/>
      <c r="S65" s="25"/>
      <c r="T65" s="25"/>
      <c r="U65" s="25"/>
      <c r="V65" s="41"/>
      <c r="W65" s="25"/>
      <c r="X65" s="25"/>
      <c r="Y65" s="25"/>
      <c r="Z65" s="25"/>
      <c r="AA65" s="25"/>
      <c r="AB65" s="41"/>
      <c r="AC65" s="41"/>
      <c r="AD65" s="25"/>
      <c r="AE65" s="25"/>
      <c r="AF65" s="25"/>
      <c r="AG65" s="39"/>
      <c r="AH65" s="25"/>
      <c r="AI65" s="25"/>
      <c r="AJ65" s="25"/>
      <c r="AK65" s="25"/>
      <c r="AL65" s="25"/>
    </row>
    <row r="66" spans="1:37" ht="12.75">
      <c r="A66" s="15"/>
      <c r="B66" s="16"/>
      <c r="C66" s="16"/>
      <c r="D66" s="16"/>
      <c r="E66" s="16"/>
      <c r="F66" s="16"/>
      <c r="G66" s="16"/>
      <c r="H66" s="16"/>
      <c r="I66" s="42"/>
      <c r="J66" s="16"/>
      <c r="K66" s="16"/>
      <c r="L66" s="60"/>
      <c r="M66" s="16"/>
      <c r="N66" s="16"/>
      <c r="O66" s="16"/>
      <c r="P66" s="1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6"/>
      <c r="AK66" s="16"/>
    </row>
    <row r="67" spans="1:38" ht="12.75">
      <c r="A67" s="15"/>
      <c r="B67" s="76"/>
      <c r="C67" s="76"/>
      <c r="D67" s="77"/>
      <c r="E67" s="78"/>
      <c r="F67" s="16"/>
      <c r="G67" s="16"/>
      <c r="H67" s="16"/>
      <c r="I67" s="42"/>
      <c r="J67" s="16"/>
      <c r="K67" s="16"/>
      <c r="L67" s="60"/>
      <c r="M67" s="16"/>
      <c r="N67" s="16"/>
      <c r="O67" s="16"/>
      <c r="P67" s="16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16"/>
      <c r="AL67" s="16"/>
    </row>
    <row r="68" spans="1:38" ht="12.75">
      <c r="A68" s="15"/>
      <c r="B68" s="16"/>
      <c r="C68" s="16"/>
      <c r="D68" s="16"/>
      <c r="E68" s="16"/>
      <c r="F68" s="16"/>
      <c r="G68" s="16"/>
      <c r="H68" s="16"/>
      <c r="I68" s="42"/>
      <c r="J68" s="16"/>
      <c r="K68" s="16"/>
      <c r="L68" s="60"/>
      <c r="M68" s="16"/>
      <c r="N68" s="16"/>
      <c r="O68" s="16"/>
      <c r="P68" s="16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16"/>
      <c r="AL68" s="16"/>
    </row>
    <row r="69" spans="1:12" ht="12.75">
      <c r="A69" s="15"/>
      <c r="F69" s="16"/>
      <c r="G69" s="16"/>
      <c r="H69" s="16"/>
      <c r="L69" s="41"/>
    </row>
    <row r="70" spans="1:8" ht="12.75">
      <c r="A70" s="16"/>
      <c r="F70" s="16"/>
      <c r="G70" s="16"/>
      <c r="H70" s="16"/>
    </row>
    <row r="71" spans="1:8" ht="12.75">
      <c r="A71" s="16"/>
      <c r="F71" s="16"/>
      <c r="G71" s="16"/>
      <c r="H71" s="16"/>
    </row>
    <row r="72" spans="1:8" ht="12.75">
      <c r="A72" s="16"/>
      <c r="F72" s="16"/>
      <c r="G72" s="16"/>
      <c r="H72" s="16"/>
    </row>
    <row r="73" spans="1:8" ht="12.75">
      <c r="A73" s="16"/>
      <c r="F73" s="16"/>
      <c r="G73" s="16"/>
      <c r="H73" s="16"/>
    </row>
    <row r="74" spans="1:8" ht="12.75">
      <c r="A74" s="16"/>
      <c r="F74" s="16"/>
      <c r="G74" s="16"/>
      <c r="H74" s="16"/>
    </row>
    <row r="75" spans="1:8" ht="12.75">
      <c r="A75" s="16"/>
      <c r="F75" s="16"/>
      <c r="G75" s="16"/>
      <c r="H75" s="16"/>
    </row>
    <row r="76" spans="1:8" ht="12.75">
      <c r="A76" s="16"/>
      <c r="F76" s="16"/>
      <c r="G76" s="16"/>
      <c r="H76" s="16"/>
    </row>
    <row r="77" spans="1:8" ht="12.75">
      <c r="A77" s="16"/>
      <c r="F77" s="16"/>
      <c r="G77" s="16"/>
      <c r="H77" s="16"/>
    </row>
    <row r="78" spans="1:8" ht="12.75">
      <c r="A78" s="16"/>
      <c r="F78" s="16"/>
      <c r="G78" s="16"/>
      <c r="H78" s="16"/>
    </row>
    <row r="79" spans="1:8" ht="12.75">
      <c r="A79" s="16"/>
      <c r="F79" s="16"/>
      <c r="G79" s="16"/>
      <c r="H79" s="16"/>
    </row>
    <row r="80" spans="1:8" ht="12.75">
      <c r="A80" s="16"/>
      <c r="B80" s="16"/>
      <c r="C80" s="16"/>
      <c r="D80" s="17"/>
      <c r="E80" s="70"/>
      <c r="F80" s="16"/>
      <c r="G80" s="16"/>
      <c r="H80" s="16"/>
    </row>
    <row r="81" spans="1:8" ht="12.75">
      <c r="A81" s="16"/>
      <c r="B81" s="16"/>
      <c r="C81" s="16"/>
      <c r="D81" s="17"/>
      <c r="E81" s="27"/>
      <c r="F81" s="16"/>
      <c r="G81" s="16"/>
      <c r="H81" s="16"/>
    </row>
    <row r="82" spans="1:8" ht="12.75">
      <c r="A82" s="16"/>
      <c r="B82" s="16"/>
      <c r="C82" s="16"/>
      <c r="D82" s="17"/>
      <c r="E82" s="70"/>
      <c r="F82" s="16"/>
      <c r="G82" s="16"/>
      <c r="H82" s="16"/>
    </row>
    <row r="83" spans="2:5" ht="12.75">
      <c r="B83" s="16"/>
      <c r="C83" s="16"/>
      <c r="D83" s="17"/>
      <c r="E83" s="70"/>
    </row>
    <row r="84" spans="2:5" ht="12.75">
      <c r="B84" s="16"/>
      <c r="C84" s="16"/>
      <c r="D84" s="16"/>
      <c r="E84" s="70"/>
    </row>
    <row r="85" spans="2:5" ht="12.75">
      <c r="B85" s="16"/>
      <c r="C85" s="16"/>
      <c r="D85" s="16"/>
      <c r="E85" s="70"/>
    </row>
    <row r="86" spans="2:5" ht="12.75">
      <c r="B86" s="16"/>
      <c r="C86" s="16"/>
      <c r="D86" s="17"/>
      <c r="E86" s="70"/>
    </row>
    <row r="87" spans="2:5" ht="12.75">
      <c r="B87" s="16"/>
      <c r="C87" s="16"/>
      <c r="D87" s="17"/>
      <c r="E87" s="71"/>
    </row>
    <row r="88" spans="1:5" ht="12.75">
      <c r="A88" t="s">
        <v>47</v>
      </c>
      <c r="B88" s="16"/>
      <c r="C88" s="16"/>
      <c r="D88" s="17"/>
      <c r="E88" s="70"/>
    </row>
    <row r="89" spans="2:5" ht="12.75">
      <c r="B89" s="16"/>
      <c r="C89" s="16"/>
      <c r="D89" s="17"/>
      <c r="E89" s="71"/>
    </row>
    <row r="90" spans="2:5" ht="12.75">
      <c r="B90" s="16"/>
      <c r="C90" s="16"/>
      <c r="D90" s="75"/>
      <c r="E90" s="27"/>
    </row>
    <row r="91" spans="2:5" ht="12.75">
      <c r="B91" s="73"/>
      <c r="C91" s="73"/>
      <c r="D91" s="74"/>
      <c r="E91" s="72"/>
    </row>
    <row r="92" spans="2:5" ht="12.75">
      <c r="B92" s="16"/>
      <c r="C92" s="16"/>
      <c r="D92" s="17"/>
      <c r="E92" s="70"/>
    </row>
    <row r="93" spans="2:5" ht="12.75">
      <c r="B93" s="16"/>
      <c r="C93" s="16"/>
      <c r="D93" s="16"/>
      <c r="E93" s="16"/>
    </row>
    <row r="94" spans="2:5" ht="12.75">
      <c r="B94" s="16"/>
      <c r="C94" s="16"/>
      <c r="D94" s="17"/>
      <c r="E94" s="70"/>
    </row>
    <row r="95" spans="2:5" ht="12.75">
      <c r="B95" s="16"/>
      <c r="C95" s="16"/>
      <c r="D95" s="17"/>
      <c r="E95" s="70"/>
    </row>
    <row r="96" spans="2:5" ht="12.75">
      <c r="B96" s="16"/>
      <c r="C96" s="16"/>
      <c r="D96" s="17"/>
      <c r="E96" s="70"/>
    </row>
    <row r="97" spans="2:5" ht="12.75">
      <c r="B97" s="16"/>
      <c r="C97" s="16"/>
      <c r="D97" s="17"/>
      <c r="E97" s="27"/>
    </row>
    <row r="98" spans="2:5" ht="12.75">
      <c r="B98" s="16"/>
      <c r="C98" s="16"/>
      <c r="D98" s="17"/>
      <c r="E98" s="70"/>
    </row>
    <row r="99" spans="2:5" ht="12.75">
      <c r="B99" s="16"/>
      <c r="C99" s="16"/>
      <c r="D99" s="17"/>
      <c r="E99" s="70"/>
    </row>
    <row r="100" spans="2:5" ht="12.75">
      <c r="B100" s="16"/>
      <c r="C100" s="16"/>
      <c r="D100" s="17"/>
      <c r="E100" s="27"/>
    </row>
    <row r="101" spans="2:5" ht="12.75">
      <c r="B101" s="16"/>
      <c r="C101" s="16"/>
      <c r="D101" s="17"/>
      <c r="E101" s="70"/>
    </row>
    <row r="102" spans="2:5" ht="12.75">
      <c r="B102" s="73"/>
      <c r="C102" s="73"/>
      <c r="D102" s="74"/>
      <c r="E102" s="72"/>
    </row>
    <row r="103" spans="2:5" ht="12.75">
      <c r="B103" s="16"/>
      <c r="C103" s="16"/>
      <c r="D103" s="17"/>
      <c r="E103" s="70"/>
    </row>
    <row r="104" spans="2:5" ht="12.75">
      <c r="B104" s="16"/>
      <c r="C104" s="16"/>
      <c r="D104" s="16"/>
      <c r="E104" s="16"/>
    </row>
    <row r="109" ht="12.75">
      <c r="E109" s="26"/>
    </row>
    <row r="122" ht="12.75">
      <c r="E122" s="26"/>
    </row>
    <row r="123" ht="12.75">
      <c r="E123" s="26"/>
    </row>
    <row r="124" ht="12.75">
      <c r="E124" s="26"/>
    </row>
    <row r="125" ht="12.75">
      <c r="E125" s="26"/>
    </row>
    <row r="126" ht="12.75">
      <c r="E126" s="26"/>
    </row>
    <row r="127" ht="12.75">
      <c r="E127" s="26"/>
    </row>
    <row r="128" ht="12.75">
      <c r="E128" s="26"/>
    </row>
    <row r="129" ht="12.75">
      <c r="E129" s="26"/>
    </row>
    <row r="130" ht="12.75">
      <c r="E130" s="26"/>
    </row>
    <row r="131" ht="12.75">
      <c r="E131" s="26"/>
    </row>
    <row r="132" ht="12.75">
      <c r="E132" s="26"/>
    </row>
    <row r="133" ht="12.75">
      <c r="E133" s="26"/>
    </row>
    <row r="134" ht="12.75">
      <c r="E134" s="26"/>
    </row>
    <row r="135" ht="12.75">
      <c r="E135" s="26"/>
    </row>
    <row r="136" ht="12.75">
      <c r="E136" s="26"/>
    </row>
    <row r="137" ht="12.75">
      <c r="E137" s="26"/>
    </row>
    <row r="138" ht="12.75">
      <c r="E138" s="26"/>
    </row>
    <row r="139" ht="12.75">
      <c r="E139" s="26"/>
    </row>
    <row r="140" ht="12.75">
      <c r="E140" s="26"/>
    </row>
    <row r="141" ht="12.75">
      <c r="E141" s="26"/>
    </row>
    <row r="142" ht="12.75">
      <c r="E142" s="26"/>
    </row>
    <row r="143" ht="12.75">
      <c r="E143" s="26"/>
    </row>
    <row r="144" ht="12.75">
      <c r="E144" s="26"/>
    </row>
    <row r="145" ht="12.75">
      <c r="E145" s="26"/>
    </row>
    <row r="146" ht="12.75">
      <c r="E146" s="26"/>
    </row>
    <row r="147" ht="12.75">
      <c r="E147" s="26"/>
    </row>
    <row r="148" ht="12.75">
      <c r="E148" s="26"/>
    </row>
    <row r="149" ht="12.75">
      <c r="E149" s="26"/>
    </row>
    <row r="150" ht="12.75">
      <c r="E150" s="26"/>
    </row>
    <row r="151" ht="12.75">
      <c r="E151" s="26"/>
    </row>
    <row r="152" ht="12.75">
      <c r="E152" s="26"/>
    </row>
    <row r="153" ht="12.75">
      <c r="E153" s="26"/>
    </row>
    <row r="154" ht="12.75">
      <c r="E154" s="26"/>
    </row>
    <row r="155" ht="12.75">
      <c r="E155" s="26"/>
    </row>
    <row r="156" ht="12.75">
      <c r="E156" s="26"/>
    </row>
    <row r="157" ht="12.75">
      <c r="E157" s="26"/>
    </row>
    <row r="158" ht="12.75">
      <c r="E158" s="26"/>
    </row>
    <row r="159" ht="12.75">
      <c r="E159" s="26"/>
    </row>
    <row r="160" ht="12.75">
      <c r="E160" s="26"/>
    </row>
    <row r="161" ht="12.75">
      <c r="E161" s="26"/>
    </row>
    <row r="162" ht="12.75">
      <c r="E162" s="26"/>
    </row>
    <row r="163" ht="12.75">
      <c r="E163" s="26"/>
    </row>
    <row r="164" ht="12.75">
      <c r="E164" s="26"/>
    </row>
    <row r="165" ht="12.75">
      <c r="E165" s="26"/>
    </row>
    <row r="166" ht="12.75">
      <c r="E166" s="26"/>
    </row>
  </sheetData>
  <sheetProtection/>
  <mergeCells count="2">
    <mergeCell ref="A2:D4"/>
    <mergeCell ref="E2:E4"/>
  </mergeCells>
  <printOptions/>
  <pageMargins left="0.75" right="0.75" top="1" bottom="1" header="0.5" footer="0.5"/>
  <pageSetup orientation="portrait" paperSize="9" r:id="rId1"/>
  <ignoredErrors>
    <ignoredError sqref="AX6 AX7:BA63 AY6:BA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O83"/>
  <sheetViews>
    <sheetView tabSelected="1" zoomScalePageLayoutView="0" workbookViewId="0" topLeftCell="A2">
      <pane xSplit="8" ySplit="4" topLeftCell="I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B18" sqref="B18"/>
    </sheetView>
  </sheetViews>
  <sheetFormatPr defaultColWidth="9.00390625" defaultRowHeight="12.75"/>
  <cols>
    <col min="1" max="1" width="10.25390625" style="0" customWidth="1"/>
    <col min="2" max="2" width="11.25390625" style="0" customWidth="1"/>
    <col min="3" max="3" width="13.625" style="0" customWidth="1"/>
    <col min="4" max="4" width="12.75390625" style="0" customWidth="1"/>
    <col min="5" max="5" width="16.25390625" style="0" customWidth="1"/>
    <col min="6" max="6" width="5.875" style="0" customWidth="1"/>
    <col min="7" max="7" width="7.625" style="0" customWidth="1"/>
    <col min="8" max="8" width="10.75390625" style="0" customWidth="1"/>
    <col min="9" max="41" width="3.75390625" style="0" customWidth="1"/>
  </cols>
  <sheetData>
    <row r="1" spans="1:41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10" ht="14.25" customHeight="1">
      <c r="A2" s="104" t="s">
        <v>264</v>
      </c>
      <c r="B2" s="105"/>
      <c r="C2" s="105"/>
      <c r="D2" s="106"/>
      <c r="E2" s="113" t="s">
        <v>7</v>
      </c>
      <c r="F2" s="4"/>
      <c r="G2" s="4"/>
      <c r="H2" s="43"/>
      <c r="I2" s="43"/>
      <c r="J2" s="43"/>
    </row>
    <row r="3" spans="1:41" s="1" customFormat="1" ht="12.75" customHeight="1">
      <c r="A3" s="104"/>
      <c r="B3" s="105"/>
      <c r="C3" s="105"/>
      <c r="D3" s="106"/>
      <c r="E3" s="114"/>
      <c r="F3" s="6"/>
      <c r="G3" s="6"/>
      <c r="H3" s="56" t="s">
        <v>5</v>
      </c>
      <c r="I3" s="57">
        <v>1</v>
      </c>
      <c r="J3" s="57">
        <v>2</v>
      </c>
      <c r="K3" s="57">
        <v>3</v>
      </c>
      <c r="L3" s="57">
        <v>4</v>
      </c>
      <c r="M3" s="57">
        <v>5</v>
      </c>
      <c r="N3" s="57">
        <v>6</v>
      </c>
      <c r="O3" s="57">
        <v>7</v>
      </c>
      <c r="P3" s="57">
        <v>8</v>
      </c>
      <c r="Q3" s="57">
        <v>9</v>
      </c>
      <c r="R3" s="57">
        <v>10</v>
      </c>
      <c r="S3" s="57">
        <v>11</v>
      </c>
      <c r="T3" s="57">
        <v>12</v>
      </c>
      <c r="U3" s="57">
        <v>13</v>
      </c>
      <c r="V3" s="57">
        <v>14</v>
      </c>
      <c r="W3" s="57">
        <v>15</v>
      </c>
      <c r="X3" s="57">
        <v>16</v>
      </c>
      <c r="Y3" s="57">
        <v>17</v>
      </c>
      <c r="Z3" s="57">
        <v>18</v>
      </c>
      <c r="AA3" s="57">
        <v>19</v>
      </c>
      <c r="AB3" s="57">
        <v>20</v>
      </c>
      <c r="AC3" s="57">
        <v>21</v>
      </c>
      <c r="AD3" s="57">
        <v>22</v>
      </c>
      <c r="AE3" s="57">
        <v>23</v>
      </c>
      <c r="AF3" s="57">
        <v>24</v>
      </c>
      <c r="AG3" s="57">
        <v>25</v>
      </c>
      <c r="AH3" s="57">
        <v>26</v>
      </c>
      <c r="AI3" s="57">
        <v>27</v>
      </c>
      <c r="AJ3" s="57">
        <v>28</v>
      </c>
      <c r="AK3" s="57">
        <v>29</v>
      </c>
      <c r="AL3" s="57">
        <v>30</v>
      </c>
      <c r="AM3" s="44"/>
      <c r="AN3" s="46"/>
      <c r="AO3" s="46"/>
    </row>
    <row r="4" spans="1:41" s="3" customFormat="1" ht="13.5" customHeight="1" thickBot="1">
      <c r="A4" s="107"/>
      <c r="B4" s="108"/>
      <c r="C4" s="108"/>
      <c r="D4" s="109"/>
      <c r="E4" s="115"/>
      <c r="F4" s="7"/>
      <c r="G4" s="7"/>
      <c r="H4" s="12" t="s">
        <v>27</v>
      </c>
      <c r="I4" s="62">
        <v>40</v>
      </c>
      <c r="J4" s="62">
        <v>27</v>
      </c>
      <c r="K4" s="62">
        <v>12</v>
      </c>
      <c r="L4" s="62">
        <v>31</v>
      </c>
      <c r="M4" s="62">
        <v>39</v>
      </c>
      <c r="N4" s="62">
        <v>39</v>
      </c>
      <c r="O4" s="63">
        <v>24</v>
      </c>
      <c r="P4" s="63">
        <v>32</v>
      </c>
      <c r="Q4" s="63">
        <v>26</v>
      </c>
      <c r="R4" s="63">
        <v>30</v>
      </c>
      <c r="S4" s="63">
        <v>29</v>
      </c>
      <c r="T4" s="63">
        <v>38</v>
      </c>
      <c r="U4" s="63">
        <v>31</v>
      </c>
      <c r="V4" s="63">
        <v>22</v>
      </c>
      <c r="W4" s="63">
        <v>7.5</v>
      </c>
      <c r="X4" s="63">
        <v>27</v>
      </c>
      <c r="Y4" s="63">
        <v>18</v>
      </c>
      <c r="Z4" s="63">
        <v>19</v>
      </c>
      <c r="AA4" s="63">
        <v>41</v>
      </c>
      <c r="AB4" s="63">
        <v>36</v>
      </c>
      <c r="AC4" s="63">
        <v>39</v>
      </c>
      <c r="AD4" s="63">
        <v>25</v>
      </c>
      <c r="AE4" s="63">
        <v>26</v>
      </c>
      <c r="AF4" s="63">
        <v>18</v>
      </c>
      <c r="AG4" s="63">
        <v>22</v>
      </c>
      <c r="AH4" s="63">
        <v>35</v>
      </c>
      <c r="AI4" s="63">
        <v>14</v>
      </c>
      <c r="AJ4" s="63">
        <v>23</v>
      </c>
      <c r="AK4" s="63">
        <v>31</v>
      </c>
      <c r="AL4" s="63">
        <v>22</v>
      </c>
      <c r="AM4" s="45"/>
      <c r="AN4" s="47"/>
      <c r="AO4" s="47"/>
    </row>
    <row r="5" spans="1:41" s="2" customFormat="1" ht="13.5" thickBot="1">
      <c r="A5" s="30" t="s">
        <v>0</v>
      </c>
      <c r="B5" s="31" t="s">
        <v>1</v>
      </c>
      <c r="C5" s="32" t="s">
        <v>2</v>
      </c>
      <c r="D5" s="33" t="s">
        <v>3</v>
      </c>
      <c r="E5" s="34" t="s">
        <v>4</v>
      </c>
      <c r="F5" s="58" t="s">
        <v>10</v>
      </c>
      <c r="G5" s="36" t="s">
        <v>9</v>
      </c>
      <c r="H5" s="28" t="s">
        <v>50</v>
      </c>
      <c r="I5" s="64">
        <v>40</v>
      </c>
      <c r="J5" s="64">
        <v>25</v>
      </c>
      <c r="K5" s="64">
        <v>15</v>
      </c>
      <c r="L5" s="64">
        <v>25</v>
      </c>
      <c r="M5" s="64">
        <v>40</v>
      </c>
      <c r="N5" s="64">
        <v>35</v>
      </c>
      <c r="O5" s="65">
        <v>40</v>
      </c>
      <c r="P5" s="65">
        <v>35</v>
      </c>
      <c r="Q5" s="65">
        <v>20</v>
      </c>
      <c r="R5" s="65">
        <v>40</v>
      </c>
      <c r="S5" s="65">
        <v>40</v>
      </c>
      <c r="T5" s="65">
        <v>40</v>
      </c>
      <c r="U5" s="65">
        <v>40</v>
      </c>
      <c r="V5" s="65">
        <v>15</v>
      </c>
      <c r="W5" s="65">
        <v>25</v>
      </c>
      <c r="X5" s="65">
        <v>40</v>
      </c>
      <c r="Y5" s="65">
        <v>40</v>
      </c>
      <c r="Z5" s="65">
        <v>40</v>
      </c>
      <c r="AA5" s="65">
        <v>40</v>
      </c>
      <c r="AB5" s="65">
        <v>40</v>
      </c>
      <c r="AC5" s="65">
        <v>40</v>
      </c>
      <c r="AD5" s="65">
        <v>40</v>
      </c>
      <c r="AE5" s="65">
        <v>25</v>
      </c>
      <c r="AF5" s="65">
        <v>15</v>
      </c>
      <c r="AG5" s="65">
        <v>40</v>
      </c>
      <c r="AH5" s="65">
        <v>40</v>
      </c>
      <c r="AI5" s="65">
        <v>15</v>
      </c>
      <c r="AJ5" s="65">
        <v>25</v>
      </c>
      <c r="AK5" s="65">
        <v>25</v>
      </c>
      <c r="AL5" s="65">
        <v>15</v>
      </c>
      <c r="AM5" s="49"/>
      <c r="AN5" s="48"/>
      <c r="AO5" s="48"/>
    </row>
    <row r="6" spans="1:41" ht="12.75" customHeight="1">
      <c r="A6" s="29">
        <v>1</v>
      </c>
      <c r="B6" s="99" t="s">
        <v>13</v>
      </c>
      <c r="C6" s="99" t="s">
        <v>123</v>
      </c>
      <c r="D6" s="99" t="s">
        <v>124</v>
      </c>
      <c r="E6" s="99" t="s">
        <v>125</v>
      </c>
      <c r="F6" s="93">
        <f>SUM(AM6:AO6)</f>
        <v>49</v>
      </c>
      <c r="G6" s="85">
        <f aca="true" t="shared" si="0" ref="G6:G23">F6/49</f>
        <v>1</v>
      </c>
      <c r="H6" s="10"/>
      <c r="I6" s="24">
        <v>2</v>
      </c>
      <c r="J6" s="24">
        <v>1</v>
      </c>
      <c r="K6" s="24">
        <v>1</v>
      </c>
      <c r="L6" s="24">
        <v>1</v>
      </c>
      <c r="M6" s="24">
        <v>1</v>
      </c>
      <c r="N6" s="24">
        <v>1</v>
      </c>
      <c r="O6" s="24">
        <v>2</v>
      </c>
      <c r="P6" s="24">
        <v>2</v>
      </c>
      <c r="Q6" s="100">
        <v>1</v>
      </c>
      <c r="R6" s="22">
        <v>1</v>
      </c>
      <c r="S6" s="22">
        <v>2</v>
      </c>
      <c r="T6" s="40">
        <v>2</v>
      </c>
      <c r="U6" s="24">
        <v>1</v>
      </c>
      <c r="V6" s="24">
        <v>2</v>
      </c>
      <c r="W6" s="24">
        <v>2</v>
      </c>
      <c r="X6" s="100">
        <v>1</v>
      </c>
      <c r="Y6" s="22">
        <v>2</v>
      </c>
      <c r="Z6" s="22">
        <v>2</v>
      </c>
      <c r="AA6" s="40">
        <v>2</v>
      </c>
      <c r="AB6" s="24">
        <v>2</v>
      </c>
      <c r="AC6" s="24">
        <v>2</v>
      </c>
      <c r="AD6" s="24">
        <v>2</v>
      </c>
      <c r="AE6" s="24">
        <v>1</v>
      </c>
      <c r="AF6" s="100">
        <v>1</v>
      </c>
      <c r="AG6" s="22">
        <v>2</v>
      </c>
      <c r="AH6" s="40">
        <v>2</v>
      </c>
      <c r="AI6" s="100">
        <v>2</v>
      </c>
      <c r="AJ6" s="22">
        <v>2</v>
      </c>
      <c r="AK6" s="40">
        <v>2</v>
      </c>
      <c r="AL6" s="24">
        <v>2</v>
      </c>
      <c r="AM6" s="50">
        <f aca="true" t="shared" si="1" ref="AM6:AM23">SUM(I6:R6)</f>
        <v>13</v>
      </c>
      <c r="AN6" s="50">
        <f aca="true" t="shared" si="2" ref="AN6:AN23">SUM(S6:AB6)</f>
        <v>18</v>
      </c>
      <c r="AO6" s="50">
        <f aca="true" t="shared" si="3" ref="AO6:AO23">SUM(AC6:AL6)</f>
        <v>18</v>
      </c>
    </row>
    <row r="7" spans="1:41" ht="12.75" customHeight="1">
      <c r="A7" s="14">
        <v>2</v>
      </c>
      <c r="B7" s="9" t="s">
        <v>12</v>
      </c>
      <c r="C7" s="9" t="s">
        <v>126</v>
      </c>
      <c r="D7" s="9" t="s">
        <v>127</v>
      </c>
      <c r="E7" s="9" t="s">
        <v>128</v>
      </c>
      <c r="F7" s="55">
        <f>SUM(AM7:AO7)</f>
        <v>46</v>
      </c>
      <c r="G7" s="85">
        <f t="shared" si="0"/>
        <v>0.9387755102040817</v>
      </c>
      <c r="H7" s="9" t="s">
        <v>92</v>
      </c>
      <c r="I7" s="24">
        <v>2</v>
      </c>
      <c r="J7" s="24">
        <v>2</v>
      </c>
      <c r="K7" s="24">
        <v>1</v>
      </c>
      <c r="L7" s="24">
        <v>1</v>
      </c>
      <c r="M7" s="24">
        <v>1</v>
      </c>
      <c r="N7" s="24">
        <v>2</v>
      </c>
      <c r="O7" s="24">
        <v>1</v>
      </c>
      <c r="P7" s="24">
        <v>1</v>
      </c>
      <c r="Q7" s="100">
        <v>1</v>
      </c>
      <c r="R7" s="22">
        <v>1</v>
      </c>
      <c r="S7" s="22">
        <v>2</v>
      </c>
      <c r="T7" s="40">
        <v>1</v>
      </c>
      <c r="U7" s="24">
        <v>0</v>
      </c>
      <c r="V7" s="24">
        <v>1</v>
      </c>
      <c r="W7" s="24">
        <v>1</v>
      </c>
      <c r="X7" s="100">
        <v>2</v>
      </c>
      <c r="Y7" s="22">
        <v>2</v>
      </c>
      <c r="Z7" s="22">
        <v>2</v>
      </c>
      <c r="AA7" s="40">
        <v>2</v>
      </c>
      <c r="AB7" s="24">
        <v>2</v>
      </c>
      <c r="AC7" s="24">
        <v>2</v>
      </c>
      <c r="AD7" s="24">
        <v>2</v>
      </c>
      <c r="AE7" s="24">
        <v>1</v>
      </c>
      <c r="AF7" s="100">
        <v>2</v>
      </c>
      <c r="AG7" s="22">
        <v>2</v>
      </c>
      <c r="AH7" s="40">
        <v>2</v>
      </c>
      <c r="AI7" s="100">
        <v>2</v>
      </c>
      <c r="AJ7" s="22">
        <v>2</v>
      </c>
      <c r="AK7" s="40">
        <v>2</v>
      </c>
      <c r="AL7" s="24">
        <v>1</v>
      </c>
      <c r="AM7" s="50">
        <f t="shared" si="1"/>
        <v>13</v>
      </c>
      <c r="AN7" s="50">
        <f t="shared" si="2"/>
        <v>15</v>
      </c>
      <c r="AO7" s="50">
        <f t="shared" si="3"/>
        <v>18</v>
      </c>
    </row>
    <row r="8" spans="1:41" ht="12.75" customHeight="1">
      <c r="A8" s="14">
        <v>3</v>
      </c>
      <c r="B8" s="10" t="s">
        <v>21</v>
      </c>
      <c r="C8" s="10" t="s">
        <v>78</v>
      </c>
      <c r="D8" s="10" t="s">
        <v>79</v>
      </c>
      <c r="E8" s="10" t="s">
        <v>90</v>
      </c>
      <c r="F8" s="55">
        <f>SUM(AM8:AO8)</f>
        <v>46</v>
      </c>
      <c r="G8" s="85">
        <f t="shared" si="0"/>
        <v>0.9387755102040817</v>
      </c>
      <c r="H8" s="10" t="s">
        <v>92</v>
      </c>
      <c r="I8" s="24">
        <v>2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2</v>
      </c>
      <c r="P8" s="24">
        <v>1</v>
      </c>
      <c r="Q8" s="100">
        <v>2</v>
      </c>
      <c r="R8" s="22">
        <v>1</v>
      </c>
      <c r="S8" s="22">
        <v>2</v>
      </c>
      <c r="T8" s="40">
        <v>1</v>
      </c>
      <c r="U8" s="24">
        <v>2</v>
      </c>
      <c r="V8" s="24">
        <v>1</v>
      </c>
      <c r="W8" s="24">
        <v>2</v>
      </c>
      <c r="X8" s="100">
        <v>2</v>
      </c>
      <c r="Y8" s="22">
        <v>2</v>
      </c>
      <c r="Z8" s="22">
        <v>1</v>
      </c>
      <c r="AA8" s="40">
        <v>2</v>
      </c>
      <c r="AB8" s="24">
        <v>1</v>
      </c>
      <c r="AC8" s="24">
        <v>1</v>
      </c>
      <c r="AD8" s="24">
        <v>2</v>
      </c>
      <c r="AE8" s="24">
        <v>2</v>
      </c>
      <c r="AF8" s="100">
        <v>2</v>
      </c>
      <c r="AG8" s="22">
        <v>2</v>
      </c>
      <c r="AH8" s="40">
        <v>2</v>
      </c>
      <c r="AI8" s="100">
        <v>2</v>
      </c>
      <c r="AJ8" s="22">
        <v>1</v>
      </c>
      <c r="AK8" s="40">
        <v>2</v>
      </c>
      <c r="AL8" s="24">
        <v>1</v>
      </c>
      <c r="AM8" s="50">
        <f t="shared" si="1"/>
        <v>13</v>
      </c>
      <c r="AN8" s="50">
        <f t="shared" si="2"/>
        <v>16</v>
      </c>
      <c r="AO8" s="50">
        <f t="shared" si="3"/>
        <v>17</v>
      </c>
    </row>
    <row r="9" spans="1:41" ht="12.75" customHeight="1">
      <c r="A9" s="14">
        <v>4</v>
      </c>
      <c r="B9" s="9" t="s">
        <v>101</v>
      </c>
      <c r="C9" s="9" t="s">
        <v>24</v>
      </c>
      <c r="D9" s="9" t="s">
        <v>102</v>
      </c>
      <c r="E9" s="9" t="s">
        <v>103</v>
      </c>
      <c r="F9" s="55">
        <f aca="true" t="shared" si="4" ref="F9:F23">SUM(AM9:AO9)</f>
        <v>45</v>
      </c>
      <c r="G9" s="85">
        <f t="shared" si="0"/>
        <v>0.9183673469387755</v>
      </c>
      <c r="H9" s="9"/>
      <c r="I9" s="24">
        <v>2</v>
      </c>
      <c r="J9" s="24">
        <v>1</v>
      </c>
      <c r="K9" s="24">
        <v>2</v>
      </c>
      <c r="L9" s="24">
        <v>1</v>
      </c>
      <c r="M9" s="24">
        <v>1</v>
      </c>
      <c r="N9" s="24">
        <v>1</v>
      </c>
      <c r="O9" s="24">
        <v>2</v>
      </c>
      <c r="P9" s="24">
        <v>2</v>
      </c>
      <c r="Q9" s="100">
        <v>1</v>
      </c>
      <c r="R9" s="22">
        <v>1</v>
      </c>
      <c r="S9" s="22">
        <v>1</v>
      </c>
      <c r="T9" s="40">
        <v>0</v>
      </c>
      <c r="U9" s="24">
        <v>1</v>
      </c>
      <c r="V9" s="24">
        <v>1</v>
      </c>
      <c r="W9" s="24">
        <v>2</v>
      </c>
      <c r="X9" s="100">
        <v>1</v>
      </c>
      <c r="Y9" s="22">
        <v>2</v>
      </c>
      <c r="Z9" s="22">
        <v>2</v>
      </c>
      <c r="AA9" s="40">
        <v>1</v>
      </c>
      <c r="AB9" s="24">
        <v>1</v>
      </c>
      <c r="AC9" s="24">
        <v>2</v>
      </c>
      <c r="AD9" s="24">
        <v>2</v>
      </c>
      <c r="AE9" s="24">
        <v>2</v>
      </c>
      <c r="AF9" s="100">
        <v>2</v>
      </c>
      <c r="AG9" s="22">
        <v>2</v>
      </c>
      <c r="AH9" s="40">
        <v>2</v>
      </c>
      <c r="AI9" s="100">
        <v>2</v>
      </c>
      <c r="AJ9" s="22">
        <v>2</v>
      </c>
      <c r="AK9" s="40">
        <v>2</v>
      </c>
      <c r="AL9" s="24">
        <v>1</v>
      </c>
      <c r="AM9" s="50">
        <f t="shared" si="1"/>
        <v>14</v>
      </c>
      <c r="AN9" s="50">
        <f t="shared" si="2"/>
        <v>12</v>
      </c>
      <c r="AO9" s="50">
        <f t="shared" si="3"/>
        <v>19</v>
      </c>
    </row>
    <row r="10" spans="1:41" ht="12.75" customHeight="1">
      <c r="A10" s="14">
        <v>5</v>
      </c>
      <c r="B10" s="10" t="s">
        <v>17</v>
      </c>
      <c r="C10" s="10" t="s">
        <v>61</v>
      </c>
      <c r="D10" s="10" t="s">
        <v>62</v>
      </c>
      <c r="E10" s="10" t="s">
        <v>95</v>
      </c>
      <c r="F10" s="55">
        <f t="shared" si="4"/>
        <v>45</v>
      </c>
      <c r="G10" s="85">
        <f>F10/49</f>
        <v>0.9183673469387755</v>
      </c>
      <c r="H10" s="10"/>
      <c r="I10" s="24">
        <v>2</v>
      </c>
      <c r="J10" s="24">
        <v>1</v>
      </c>
      <c r="K10" s="24">
        <v>1</v>
      </c>
      <c r="L10" s="24">
        <v>1</v>
      </c>
      <c r="M10" s="24">
        <v>1</v>
      </c>
      <c r="N10" s="24">
        <v>1</v>
      </c>
      <c r="O10" s="24">
        <v>1</v>
      </c>
      <c r="P10" s="24">
        <v>2</v>
      </c>
      <c r="Q10" s="100">
        <v>1</v>
      </c>
      <c r="R10" s="22">
        <v>1</v>
      </c>
      <c r="S10" s="22">
        <v>2</v>
      </c>
      <c r="T10" s="40">
        <v>1</v>
      </c>
      <c r="U10" s="24">
        <v>2</v>
      </c>
      <c r="V10" s="24">
        <v>1</v>
      </c>
      <c r="W10" s="24">
        <v>2</v>
      </c>
      <c r="X10" s="100">
        <v>2</v>
      </c>
      <c r="Y10" s="22">
        <v>2</v>
      </c>
      <c r="Z10" s="22">
        <v>2</v>
      </c>
      <c r="AA10" s="40">
        <v>1</v>
      </c>
      <c r="AB10" s="24">
        <v>2</v>
      </c>
      <c r="AC10" s="24">
        <v>2</v>
      </c>
      <c r="AD10" s="24">
        <v>2</v>
      </c>
      <c r="AE10" s="24">
        <v>2</v>
      </c>
      <c r="AF10" s="100">
        <v>1</v>
      </c>
      <c r="AG10" s="22">
        <v>1</v>
      </c>
      <c r="AH10" s="40">
        <v>2</v>
      </c>
      <c r="AI10" s="100">
        <v>1</v>
      </c>
      <c r="AJ10" s="22">
        <v>2</v>
      </c>
      <c r="AK10" s="40">
        <v>1</v>
      </c>
      <c r="AL10" s="24">
        <v>2</v>
      </c>
      <c r="AM10" s="50">
        <f>SUM(I10:R10)</f>
        <v>12</v>
      </c>
      <c r="AN10" s="50">
        <f>SUM(S10:AB10)</f>
        <v>17</v>
      </c>
      <c r="AO10" s="50">
        <f>SUM(AC10:AL10)</f>
        <v>16</v>
      </c>
    </row>
    <row r="11" spans="1:41" ht="12.75" customHeight="1">
      <c r="A11" s="14">
        <v>6</v>
      </c>
      <c r="B11" s="9" t="s">
        <v>37</v>
      </c>
      <c r="C11" s="9" t="s">
        <v>86</v>
      </c>
      <c r="D11" s="9" t="s">
        <v>87</v>
      </c>
      <c r="E11" s="9" t="s">
        <v>119</v>
      </c>
      <c r="F11" s="55">
        <f t="shared" si="4"/>
        <v>44</v>
      </c>
      <c r="G11" s="85">
        <f t="shared" si="0"/>
        <v>0.8979591836734694</v>
      </c>
      <c r="H11" s="9"/>
      <c r="I11" s="24">
        <v>2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24">
        <v>2</v>
      </c>
      <c r="P11" s="24">
        <v>1</v>
      </c>
      <c r="Q11" s="100">
        <v>1</v>
      </c>
      <c r="R11" s="22">
        <v>1</v>
      </c>
      <c r="S11" s="22">
        <v>1</v>
      </c>
      <c r="T11" s="40">
        <v>2</v>
      </c>
      <c r="U11" s="24">
        <v>2</v>
      </c>
      <c r="V11" s="24">
        <v>2</v>
      </c>
      <c r="W11" s="24">
        <v>2</v>
      </c>
      <c r="X11" s="100">
        <v>2</v>
      </c>
      <c r="Y11" s="22">
        <v>1</v>
      </c>
      <c r="Z11" s="22">
        <v>2</v>
      </c>
      <c r="AA11" s="40">
        <v>1</v>
      </c>
      <c r="AB11" s="24">
        <v>2</v>
      </c>
      <c r="AC11" s="24">
        <v>2</v>
      </c>
      <c r="AD11" s="24">
        <v>2</v>
      </c>
      <c r="AE11" s="24">
        <v>2</v>
      </c>
      <c r="AF11" s="100">
        <v>2</v>
      </c>
      <c r="AG11" s="22">
        <v>2</v>
      </c>
      <c r="AH11" s="40">
        <v>2</v>
      </c>
      <c r="AI11" s="100">
        <v>0</v>
      </c>
      <c r="AJ11" s="22">
        <v>1</v>
      </c>
      <c r="AK11" s="40">
        <v>1</v>
      </c>
      <c r="AL11" s="24">
        <v>1</v>
      </c>
      <c r="AM11" s="50">
        <f t="shared" si="1"/>
        <v>12</v>
      </c>
      <c r="AN11" s="50">
        <f t="shared" si="2"/>
        <v>17</v>
      </c>
      <c r="AO11" s="50">
        <f t="shared" si="3"/>
        <v>15</v>
      </c>
    </row>
    <row r="12" spans="1:41" ht="12.75" customHeight="1">
      <c r="A12" s="14">
        <v>7</v>
      </c>
      <c r="B12" s="10" t="s">
        <v>16</v>
      </c>
      <c r="C12" s="10" t="s">
        <v>73</v>
      </c>
      <c r="D12" s="10" t="s">
        <v>74</v>
      </c>
      <c r="E12" s="10" t="s">
        <v>133</v>
      </c>
      <c r="F12" s="55">
        <f>SUM(AM12:AO12)</f>
        <v>44</v>
      </c>
      <c r="G12" s="85">
        <f t="shared" si="0"/>
        <v>0.8979591836734694</v>
      </c>
      <c r="H12" s="10"/>
      <c r="I12" s="24">
        <v>2</v>
      </c>
      <c r="J12" s="24">
        <v>1</v>
      </c>
      <c r="K12" s="24">
        <v>1</v>
      </c>
      <c r="L12" s="24">
        <v>1</v>
      </c>
      <c r="M12" s="24">
        <v>2</v>
      </c>
      <c r="N12" s="24">
        <v>1</v>
      </c>
      <c r="O12" s="24">
        <v>2</v>
      </c>
      <c r="P12" s="24">
        <v>1</v>
      </c>
      <c r="Q12" s="100">
        <v>0</v>
      </c>
      <c r="R12" s="22">
        <v>1</v>
      </c>
      <c r="S12" s="22">
        <v>2</v>
      </c>
      <c r="T12" s="40">
        <v>2</v>
      </c>
      <c r="U12" s="24">
        <v>2</v>
      </c>
      <c r="V12" s="24">
        <v>1</v>
      </c>
      <c r="W12" s="24">
        <v>1</v>
      </c>
      <c r="X12" s="100">
        <v>2</v>
      </c>
      <c r="Y12" s="22">
        <v>2</v>
      </c>
      <c r="Z12" s="22">
        <v>2</v>
      </c>
      <c r="AA12" s="40">
        <v>2</v>
      </c>
      <c r="AB12" s="24">
        <v>2</v>
      </c>
      <c r="AC12" s="24">
        <v>1</v>
      </c>
      <c r="AD12" s="24">
        <v>2</v>
      </c>
      <c r="AE12" s="24">
        <v>2</v>
      </c>
      <c r="AF12" s="100">
        <v>1</v>
      </c>
      <c r="AG12" s="22">
        <v>2</v>
      </c>
      <c r="AH12" s="40">
        <v>2</v>
      </c>
      <c r="AI12" s="100">
        <v>1</v>
      </c>
      <c r="AJ12" s="22">
        <v>1</v>
      </c>
      <c r="AK12" s="40">
        <v>1</v>
      </c>
      <c r="AL12" s="24">
        <v>1</v>
      </c>
      <c r="AM12" s="50">
        <f t="shared" si="1"/>
        <v>12</v>
      </c>
      <c r="AN12" s="50">
        <f t="shared" si="2"/>
        <v>18</v>
      </c>
      <c r="AO12" s="50">
        <f t="shared" si="3"/>
        <v>14</v>
      </c>
    </row>
    <row r="13" spans="1:41" ht="12.75" customHeight="1">
      <c r="A13" s="14">
        <v>8</v>
      </c>
      <c r="B13" s="9" t="s">
        <v>46</v>
      </c>
      <c r="C13" s="9" t="s">
        <v>98</v>
      </c>
      <c r="D13" s="9" t="s">
        <v>99</v>
      </c>
      <c r="E13" s="9" t="s">
        <v>100</v>
      </c>
      <c r="F13" s="55">
        <f t="shared" si="4"/>
        <v>43</v>
      </c>
      <c r="G13" s="85">
        <f t="shared" si="0"/>
        <v>0.8775510204081632</v>
      </c>
      <c r="H13" s="9"/>
      <c r="I13" s="24">
        <v>2</v>
      </c>
      <c r="J13" s="24">
        <v>2</v>
      </c>
      <c r="K13" s="24">
        <v>1</v>
      </c>
      <c r="L13" s="24">
        <v>1</v>
      </c>
      <c r="M13" s="24">
        <v>2</v>
      </c>
      <c r="N13" s="24">
        <v>1</v>
      </c>
      <c r="O13" s="24">
        <v>2</v>
      </c>
      <c r="P13" s="24">
        <v>1</v>
      </c>
      <c r="Q13" s="100">
        <v>1</v>
      </c>
      <c r="R13" s="22">
        <v>1</v>
      </c>
      <c r="S13" s="22">
        <v>2</v>
      </c>
      <c r="T13" s="40">
        <v>1</v>
      </c>
      <c r="U13" s="24">
        <v>2</v>
      </c>
      <c r="V13" s="24">
        <v>1</v>
      </c>
      <c r="W13" s="24">
        <v>1</v>
      </c>
      <c r="X13" s="100">
        <v>2</v>
      </c>
      <c r="Y13" s="22">
        <v>2</v>
      </c>
      <c r="Z13" s="22">
        <v>1</v>
      </c>
      <c r="AA13" s="40">
        <v>1</v>
      </c>
      <c r="AB13" s="24">
        <v>1</v>
      </c>
      <c r="AC13" s="24">
        <v>1</v>
      </c>
      <c r="AD13" s="24">
        <v>2</v>
      </c>
      <c r="AE13" s="24">
        <v>1</v>
      </c>
      <c r="AF13" s="100">
        <v>2</v>
      </c>
      <c r="AG13" s="22">
        <v>2</v>
      </c>
      <c r="AH13" s="40">
        <v>1</v>
      </c>
      <c r="AI13" s="100">
        <v>2</v>
      </c>
      <c r="AJ13" s="22">
        <v>1</v>
      </c>
      <c r="AK13" s="40">
        <v>2</v>
      </c>
      <c r="AL13" s="24">
        <v>1</v>
      </c>
      <c r="AM13" s="50">
        <f t="shared" si="1"/>
        <v>14</v>
      </c>
      <c r="AN13" s="50">
        <f t="shared" si="2"/>
        <v>14</v>
      </c>
      <c r="AO13" s="50">
        <f t="shared" si="3"/>
        <v>15</v>
      </c>
    </row>
    <row r="14" spans="1:41" ht="12.75" customHeight="1">
      <c r="A14" s="14">
        <v>9</v>
      </c>
      <c r="B14" s="10" t="s">
        <v>12</v>
      </c>
      <c r="C14" s="10" t="s">
        <v>120</v>
      </c>
      <c r="D14" s="10" t="s">
        <v>121</v>
      </c>
      <c r="E14" s="10" t="s">
        <v>122</v>
      </c>
      <c r="F14" s="55">
        <f>SUM(AM14:AO14)</f>
        <v>41</v>
      </c>
      <c r="G14" s="85">
        <f t="shared" si="0"/>
        <v>0.8367346938775511</v>
      </c>
      <c r="H14" s="10"/>
      <c r="I14" s="24">
        <v>2</v>
      </c>
      <c r="J14" s="24">
        <v>2</v>
      </c>
      <c r="K14" s="24">
        <v>1</v>
      </c>
      <c r="L14" s="24">
        <v>1</v>
      </c>
      <c r="M14" s="24">
        <v>2</v>
      </c>
      <c r="N14" s="24">
        <v>1</v>
      </c>
      <c r="O14" s="24">
        <v>1</v>
      </c>
      <c r="P14" s="24">
        <v>1</v>
      </c>
      <c r="Q14" s="100">
        <v>1</v>
      </c>
      <c r="R14" s="22">
        <v>1</v>
      </c>
      <c r="S14" s="22">
        <v>1</v>
      </c>
      <c r="T14" s="40">
        <v>2</v>
      </c>
      <c r="U14" s="24">
        <v>1</v>
      </c>
      <c r="V14" s="24">
        <v>1</v>
      </c>
      <c r="W14" s="24">
        <v>1</v>
      </c>
      <c r="X14" s="100">
        <v>0</v>
      </c>
      <c r="Y14" s="22">
        <v>2</v>
      </c>
      <c r="Z14" s="22">
        <v>2</v>
      </c>
      <c r="AA14" s="40">
        <v>1</v>
      </c>
      <c r="AB14" s="24">
        <v>2</v>
      </c>
      <c r="AC14" s="24">
        <v>2</v>
      </c>
      <c r="AD14" s="24">
        <v>1</v>
      </c>
      <c r="AE14" s="24">
        <v>2</v>
      </c>
      <c r="AF14" s="100">
        <v>2</v>
      </c>
      <c r="AG14" s="22">
        <v>1</v>
      </c>
      <c r="AH14" s="40">
        <v>2</v>
      </c>
      <c r="AI14" s="100">
        <v>2</v>
      </c>
      <c r="AJ14" s="22">
        <v>1</v>
      </c>
      <c r="AK14" s="40">
        <v>1</v>
      </c>
      <c r="AL14" s="24">
        <v>1</v>
      </c>
      <c r="AM14" s="50">
        <f t="shared" si="1"/>
        <v>13</v>
      </c>
      <c r="AN14" s="50">
        <f t="shared" si="2"/>
        <v>13</v>
      </c>
      <c r="AO14" s="50">
        <f t="shared" si="3"/>
        <v>15</v>
      </c>
    </row>
    <row r="15" spans="1:41" ht="12.75" customHeight="1">
      <c r="A15" s="14">
        <v>10</v>
      </c>
      <c r="B15" s="9" t="s">
        <v>17</v>
      </c>
      <c r="C15" s="9" t="s">
        <v>88</v>
      </c>
      <c r="D15" s="9" t="s">
        <v>89</v>
      </c>
      <c r="E15" s="9" t="s">
        <v>103</v>
      </c>
      <c r="F15" s="55">
        <f>SUM(AM15:AO15)</f>
        <v>41</v>
      </c>
      <c r="G15" s="85">
        <f t="shared" si="0"/>
        <v>0.8367346938775511</v>
      </c>
      <c r="H15" s="9"/>
      <c r="I15" s="24">
        <v>2</v>
      </c>
      <c r="J15" s="24">
        <v>1</v>
      </c>
      <c r="K15" s="24">
        <v>1</v>
      </c>
      <c r="L15" s="24">
        <v>1</v>
      </c>
      <c r="M15" s="24">
        <v>2</v>
      </c>
      <c r="N15" s="24">
        <v>1</v>
      </c>
      <c r="O15" s="24">
        <v>1</v>
      </c>
      <c r="P15" s="24">
        <v>1</v>
      </c>
      <c r="Q15" s="100">
        <v>1</v>
      </c>
      <c r="R15" s="22">
        <v>1</v>
      </c>
      <c r="S15" s="22">
        <v>1</v>
      </c>
      <c r="T15" s="40">
        <v>1</v>
      </c>
      <c r="U15" s="24">
        <v>1</v>
      </c>
      <c r="V15" s="24">
        <v>1</v>
      </c>
      <c r="W15" s="24">
        <v>2</v>
      </c>
      <c r="X15" s="100">
        <v>1</v>
      </c>
      <c r="Y15" s="22">
        <v>2</v>
      </c>
      <c r="Z15" s="22">
        <v>1</v>
      </c>
      <c r="AA15" s="40">
        <v>2</v>
      </c>
      <c r="AB15" s="24">
        <v>2</v>
      </c>
      <c r="AC15" s="24">
        <v>2</v>
      </c>
      <c r="AD15" s="24">
        <v>2</v>
      </c>
      <c r="AE15" s="24">
        <v>2</v>
      </c>
      <c r="AF15" s="100">
        <v>1</v>
      </c>
      <c r="AG15" s="22">
        <v>1</v>
      </c>
      <c r="AH15" s="40">
        <v>1</v>
      </c>
      <c r="AI15" s="100">
        <v>2</v>
      </c>
      <c r="AJ15" s="22">
        <v>1</v>
      </c>
      <c r="AK15" s="40">
        <v>1</v>
      </c>
      <c r="AL15" s="24">
        <v>2</v>
      </c>
      <c r="AM15" s="50">
        <f t="shared" si="1"/>
        <v>12</v>
      </c>
      <c r="AN15" s="50">
        <f t="shared" si="2"/>
        <v>14</v>
      </c>
      <c r="AO15" s="50">
        <f t="shared" si="3"/>
        <v>15</v>
      </c>
    </row>
    <row r="16" spans="1:41" ht="12.75" customHeight="1">
      <c r="A16" s="14">
        <v>11</v>
      </c>
      <c r="B16" s="10" t="s">
        <v>13</v>
      </c>
      <c r="C16" s="10" t="s">
        <v>134</v>
      </c>
      <c r="D16" s="10" t="s">
        <v>135</v>
      </c>
      <c r="E16" s="10" t="s">
        <v>136</v>
      </c>
      <c r="F16" s="55">
        <f>SUM(AM16:AO16)</f>
        <v>41</v>
      </c>
      <c r="G16" s="85">
        <f t="shared" si="0"/>
        <v>0.8367346938775511</v>
      </c>
      <c r="H16" s="10"/>
      <c r="I16" s="24">
        <v>2</v>
      </c>
      <c r="J16" s="24">
        <v>1</v>
      </c>
      <c r="K16" s="24">
        <v>1</v>
      </c>
      <c r="L16" s="24">
        <v>2</v>
      </c>
      <c r="M16" s="24">
        <v>1</v>
      </c>
      <c r="N16" s="24">
        <v>1</v>
      </c>
      <c r="O16" s="24">
        <v>2</v>
      </c>
      <c r="P16" s="24">
        <v>1</v>
      </c>
      <c r="Q16" s="100">
        <v>1</v>
      </c>
      <c r="R16" s="22">
        <v>1</v>
      </c>
      <c r="S16" s="22">
        <v>2</v>
      </c>
      <c r="T16" s="40">
        <v>0</v>
      </c>
      <c r="U16" s="24">
        <v>2</v>
      </c>
      <c r="V16" s="24">
        <v>1</v>
      </c>
      <c r="W16" s="24">
        <v>2</v>
      </c>
      <c r="X16" s="100">
        <v>1</v>
      </c>
      <c r="Y16" s="22">
        <v>2</v>
      </c>
      <c r="Z16" s="22">
        <v>2</v>
      </c>
      <c r="AA16" s="40">
        <v>1</v>
      </c>
      <c r="AB16" s="24">
        <v>0</v>
      </c>
      <c r="AC16" s="24">
        <v>2</v>
      </c>
      <c r="AD16" s="24">
        <v>1</v>
      </c>
      <c r="AE16" s="24">
        <v>2</v>
      </c>
      <c r="AF16" s="100">
        <v>2</v>
      </c>
      <c r="AG16" s="22">
        <v>2</v>
      </c>
      <c r="AH16" s="40">
        <v>1</v>
      </c>
      <c r="AI16" s="100">
        <v>1</v>
      </c>
      <c r="AJ16" s="22">
        <v>2</v>
      </c>
      <c r="AK16" s="40">
        <v>1</v>
      </c>
      <c r="AL16" s="24">
        <v>1</v>
      </c>
      <c r="AM16" s="50">
        <f t="shared" si="1"/>
        <v>13</v>
      </c>
      <c r="AN16" s="50">
        <f t="shared" si="2"/>
        <v>13</v>
      </c>
      <c r="AO16" s="50">
        <f t="shared" si="3"/>
        <v>15</v>
      </c>
    </row>
    <row r="17" spans="1:41" ht="12.75" customHeight="1">
      <c r="A17" s="14">
        <v>12</v>
      </c>
      <c r="B17" s="9" t="s">
        <v>96</v>
      </c>
      <c r="C17" s="9" t="s">
        <v>93</v>
      </c>
      <c r="D17" s="9" t="s">
        <v>97</v>
      </c>
      <c r="E17" s="9" t="s">
        <v>94</v>
      </c>
      <c r="F17" s="55">
        <f t="shared" si="4"/>
        <v>37</v>
      </c>
      <c r="G17" s="85">
        <f t="shared" si="0"/>
        <v>0.7551020408163265</v>
      </c>
      <c r="H17" s="9"/>
      <c r="I17" s="24">
        <v>2</v>
      </c>
      <c r="J17" s="24">
        <v>1</v>
      </c>
      <c r="K17" s="24">
        <v>1</v>
      </c>
      <c r="L17" s="24">
        <v>1</v>
      </c>
      <c r="M17" s="24">
        <v>1</v>
      </c>
      <c r="N17" s="24">
        <v>0</v>
      </c>
      <c r="O17" s="24">
        <v>2</v>
      </c>
      <c r="P17" s="24">
        <v>2</v>
      </c>
      <c r="Q17" s="100">
        <v>1</v>
      </c>
      <c r="R17" s="22">
        <v>1</v>
      </c>
      <c r="S17" s="22">
        <v>1</v>
      </c>
      <c r="T17" s="40">
        <v>1</v>
      </c>
      <c r="U17" s="24">
        <v>2</v>
      </c>
      <c r="V17" s="24">
        <v>1</v>
      </c>
      <c r="W17" s="24">
        <v>2</v>
      </c>
      <c r="X17" s="100">
        <v>0</v>
      </c>
      <c r="Y17" s="22">
        <v>2</v>
      </c>
      <c r="Z17" s="22">
        <v>1</v>
      </c>
      <c r="AA17" s="40">
        <v>1</v>
      </c>
      <c r="AB17" s="24">
        <v>1</v>
      </c>
      <c r="AC17" s="24">
        <v>2</v>
      </c>
      <c r="AD17" s="24">
        <v>2</v>
      </c>
      <c r="AE17" s="24">
        <v>2</v>
      </c>
      <c r="AF17" s="100">
        <v>2</v>
      </c>
      <c r="AG17" s="22">
        <v>0</v>
      </c>
      <c r="AH17" s="40">
        <v>1</v>
      </c>
      <c r="AI17" s="100">
        <v>2</v>
      </c>
      <c r="AJ17" s="22">
        <v>1</v>
      </c>
      <c r="AK17" s="40">
        <v>0</v>
      </c>
      <c r="AL17" s="24">
        <v>1</v>
      </c>
      <c r="AM17" s="50">
        <f t="shared" si="1"/>
        <v>12</v>
      </c>
      <c r="AN17" s="50">
        <f t="shared" si="2"/>
        <v>12</v>
      </c>
      <c r="AO17" s="50">
        <f t="shared" si="3"/>
        <v>13</v>
      </c>
    </row>
    <row r="18" spans="1:41" ht="12.75" customHeight="1">
      <c r="A18" s="14">
        <v>13</v>
      </c>
      <c r="B18" s="10" t="s">
        <v>11</v>
      </c>
      <c r="C18" s="10" t="s">
        <v>104</v>
      </c>
      <c r="D18" s="10" t="s">
        <v>108</v>
      </c>
      <c r="E18" s="10" t="s">
        <v>109</v>
      </c>
      <c r="F18" s="55">
        <f t="shared" si="4"/>
        <v>35</v>
      </c>
      <c r="G18" s="85">
        <f t="shared" si="0"/>
        <v>0.7142857142857143</v>
      </c>
      <c r="H18" s="10"/>
      <c r="I18" s="24">
        <v>2</v>
      </c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>
        <v>1</v>
      </c>
      <c r="Q18" s="100">
        <v>1</v>
      </c>
      <c r="R18" s="22">
        <v>1</v>
      </c>
      <c r="S18" s="22">
        <v>1</v>
      </c>
      <c r="T18" s="40">
        <v>2</v>
      </c>
      <c r="U18" s="24">
        <v>1</v>
      </c>
      <c r="V18" s="24">
        <v>1</v>
      </c>
      <c r="W18" s="24">
        <v>1</v>
      </c>
      <c r="X18" s="100">
        <v>1</v>
      </c>
      <c r="Y18" s="22">
        <v>2</v>
      </c>
      <c r="Z18" s="22">
        <v>2</v>
      </c>
      <c r="AA18" s="40">
        <v>1</v>
      </c>
      <c r="AB18" s="24">
        <v>1</v>
      </c>
      <c r="AC18" s="24">
        <v>0</v>
      </c>
      <c r="AD18" s="24">
        <v>2</v>
      </c>
      <c r="AE18" s="24">
        <v>1</v>
      </c>
      <c r="AF18" s="100">
        <v>2</v>
      </c>
      <c r="AG18" s="22">
        <v>2</v>
      </c>
      <c r="AH18" s="40">
        <v>0</v>
      </c>
      <c r="AI18" s="100">
        <v>2</v>
      </c>
      <c r="AJ18" s="22">
        <v>1</v>
      </c>
      <c r="AK18" s="40">
        <v>0</v>
      </c>
      <c r="AL18" s="24">
        <v>1</v>
      </c>
      <c r="AM18" s="50">
        <f t="shared" si="1"/>
        <v>11</v>
      </c>
      <c r="AN18" s="50">
        <f t="shared" si="2"/>
        <v>13</v>
      </c>
      <c r="AO18" s="50">
        <f t="shared" si="3"/>
        <v>11</v>
      </c>
    </row>
    <row r="19" spans="1:41" ht="12.75" customHeight="1">
      <c r="A19" s="14">
        <v>14</v>
      </c>
      <c r="B19" s="9" t="s">
        <v>113</v>
      </c>
      <c r="C19" s="9" t="s">
        <v>114</v>
      </c>
      <c r="D19" s="9" t="s">
        <v>113</v>
      </c>
      <c r="E19" s="9" t="s">
        <v>115</v>
      </c>
      <c r="F19" s="55">
        <f t="shared" si="4"/>
        <v>35</v>
      </c>
      <c r="G19" s="85">
        <f t="shared" si="0"/>
        <v>0.7142857142857143</v>
      </c>
      <c r="H19" s="9"/>
      <c r="I19" s="24">
        <v>2</v>
      </c>
      <c r="J19" s="24">
        <v>1</v>
      </c>
      <c r="K19" s="24">
        <v>1</v>
      </c>
      <c r="L19" s="24">
        <v>1</v>
      </c>
      <c r="M19" s="24">
        <v>0</v>
      </c>
      <c r="N19" s="24">
        <v>1</v>
      </c>
      <c r="O19" s="24">
        <v>2</v>
      </c>
      <c r="P19" s="24">
        <v>0</v>
      </c>
      <c r="Q19" s="100">
        <v>1</v>
      </c>
      <c r="R19" s="22">
        <v>1</v>
      </c>
      <c r="S19" s="22">
        <v>2</v>
      </c>
      <c r="T19" s="40">
        <v>1</v>
      </c>
      <c r="U19" s="24">
        <v>1</v>
      </c>
      <c r="V19" s="24">
        <v>1</v>
      </c>
      <c r="W19" s="24">
        <v>1</v>
      </c>
      <c r="X19" s="100">
        <v>1</v>
      </c>
      <c r="Y19" s="22">
        <v>2</v>
      </c>
      <c r="Z19" s="22">
        <v>2</v>
      </c>
      <c r="AA19" s="40">
        <v>1</v>
      </c>
      <c r="AB19" s="24">
        <v>1</v>
      </c>
      <c r="AC19" s="24">
        <v>0</v>
      </c>
      <c r="AD19" s="24">
        <v>1</v>
      </c>
      <c r="AE19" s="24">
        <v>1</v>
      </c>
      <c r="AF19" s="100">
        <v>2</v>
      </c>
      <c r="AG19" s="22">
        <v>2</v>
      </c>
      <c r="AH19" s="40">
        <v>2</v>
      </c>
      <c r="AI19" s="100">
        <v>1</v>
      </c>
      <c r="AJ19" s="22">
        <v>1</v>
      </c>
      <c r="AK19" s="40">
        <v>1</v>
      </c>
      <c r="AL19" s="24">
        <v>1</v>
      </c>
      <c r="AM19" s="50">
        <f t="shared" si="1"/>
        <v>10</v>
      </c>
      <c r="AN19" s="50">
        <f t="shared" si="2"/>
        <v>13</v>
      </c>
      <c r="AO19" s="50">
        <f t="shared" si="3"/>
        <v>12</v>
      </c>
    </row>
    <row r="20" spans="1:41" ht="12.75" customHeight="1">
      <c r="A20" s="14">
        <v>15</v>
      </c>
      <c r="B20" s="10" t="s">
        <v>15</v>
      </c>
      <c r="C20" s="10" t="s">
        <v>110</v>
      </c>
      <c r="D20" s="10" t="s">
        <v>111</v>
      </c>
      <c r="E20" s="10" t="s">
        <v>112</v>
      </c>
      <c r="F20" s="55">
        <f t="shared" si="4"/>
        <v>34</v>
      </c>
      <c r="G20" s="85">
        <f t="shared" si="0"/>
        <v>0.6938775510204082</v>
      </c>
      <c r="H20" s="10"/>
      <c r="I20" s="24">
        <v>2</v>
      </c>
      <c r="J20" s="24">
        <v>1</v>
      </c>
      <c r="K20" s="24">
        <v>2</v>
      </c>
      <c r="L20" s="24">
        <v>1</v>
      </c>
      <c r="M20" s="24">
        <v>1</v>
      </c>
      <c r="N20" s="24">
        <v>1</v>
      </c>
      <c r="O20" s="24">
        <v>0</v>
      </c>
      <c r="P20" s="24">
        <v>1</v>
      </c>
      <c r="Q20" s="100">
        <v>1</v>
      </c>
      <c r="R20" s="22">
        <v>1</v>
      </c>
      <c r="S20" s="22">
        <v>1</v>
      </c>
      <c r="T20" s="40">
        <v>1</v>
      </c>
      <c r="U20" s="24">
        <v>1</v>
      </c>
      <c r="V20" s="24">
        <v>1</v>
      </c>
      <c r="W20" s="24">
        <v>1</v>
      </c>
      <c r="X20" s="100">
        <v>2</v>
      </c>
      <c r="Y20" s="22">
        <v>2</v>
      </c>
      <c r="Z20" s="22">
        <v>2</v>
      </c>
      <c r="AA20" s="40">
        <v>1</v>
      </c>
      <c r="AB20" s="24">
        <v>1</v>
      </c>
      <c r="AC20" s="24">
        <v>1</v>
      </c>
      <c r="AD20" s="24">
        <v>1</v>
      </c>
      <c r="AE20" s="24">
        <v>1</v>
      </c>
      <c r="AF20" s="100">
        <v>2</v>
      </c>
      <c r="AG20" s="22">
        <v>1</v>
      </c>
      <c r="AH20" s="40">
        <v>0</v>
      </c>
      <c r="AI20" s="100">
        <v>1</v>
      </c>
      <c r="AJ20" s="22">
        <v>1</v>
      </c>
      <c r="AK20" s="40">
        <v>1</v>
      </c>
      <c r="AL20" s="24">
        <v>1</v>
      </c>
      <c r="AM20" s="50">
        <f t="shared" si="1"/>
        <v>11</v>
      </c>
      <c r="AN20" s="50">
        <f t="shared" si="2"/>
        <v>13</v>
      </c>
      <c r="AO20" s="50">
        <f t="shared" si="3"/>
        <v>10</v>
      </c>
    </row>
    <row r="21" spans="1:41" ht="12.75" customHeight="1">
      <c r="A21" s="14">
        <v>16</v>
      </c>
      <c r="B21" s="9" t="s">
        <v>116</v>
      </c>
      <c r="C21" s="9" t="s">
        <v>117</v>
      </c>
      <c r="D21" s="9" t="s">
        <v>118</v>
      </c>
      <c r="E21" s="9" t="s">
        <v>95</v>
      </c>
      <c r="F21" s="55">
        <f t="shared" si="4"/>
        <v>34</v>
      </c>
      <c r="G21" s="85">
        <f t="shared" si="0"/>
        <v>0.6938775510204082</v>
      </c>
      <c r="H21" s="9"/>
      <c r="I21" s="24">
        <v>2</v>
      </c>
      <c r="J21" s="24">
        <v>1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100">
        <v>0</v>
      </c>
      <c r="R21" s="22">
        <v>1</v>
      </c>
      <c r="S21" s="22">
        <v>2</v>
      </c>
      <c r="T21" s="40">
        <v>1</v>
      </c>
      <c r="U21" s="24">
        <v>1</v>
      </c>
      <c r="V21" s="24">
        <v>1</v>
      </c>
      <c r="W21" s="24">
        <v>2</v>
      </c>
      <c r="X21" s="100">
        <v>1</v>
      </c>
      <c r="Y21" s="22">
        <v>2</v>
      </c>
      <c r="Z21" s="22">
        <v>1</v>
      </c>
      <c r="AA21" s="40">
        <v>2</v>
      </c>
      <c r="AB21" s="24">
        <v>1</v>
      </c>
      <c r="AC21" s="24">
        <v>0</v>
      </c>
      <c r="AD21" s="24">
        <v>1</v>
      </c>
      <c r="AE21" s="24">
        <v>2</v>
      </c>
      <c r="AF21" s="100">
        <v>1</v>
      </c>
      <c r="AG21" s="22">
        <v>1</v>
      </c>
      <c r="AH21" s="40">
        <v>1</v>
      </c>
      <c r="AI21" s="100">
        <v>1</v>
      </c>
      <c r="AJ21" s="22">
        <v>1</v>
      </c>
      <c r="AK21" s="40">
        <v>1</v>
      </c>
      <c r="AL21" s="24">
        <v>1</v>
      </c>
      <c r="AM21" s="50">
        <f t="shared" si="1"/>
        <v>10</v>
      </c>
      <c r="AN21" s="50">
        <f t="shared" si="2"/>
        <v>14</v>
      </c>
      <c r="AO21" s="50">
        <f t="shared" si="3"/>
        <v>10</v>
      </c>
    </row>
    <row r="22" spans="1:41" ht="12.75" customHeight="1">
      <c r="A22" s="14">
        <v>17</v>
      </c>
      <c r="B22" s="10" t="s">
        <v>129</v>
      </c>
      <c r="C22" s="10" t="s">
        <v>130</v>
      </c>
      <c r="D22" s="10" t="s">
        <v>131</v>
      </c>
      <c r="E22" s="10" t="s">
        <v>132</v>
      </c>
      <c r="F22" s="55">
        <f>SUM(AM22:AO22)</f>
        <v>31</v>
      </c>
      <c r="G22" s="85">
        <f t="shared" si="0"/>
        <v>0.6326530612244898</v>
      </c>
      <c r="H22" s="10"/>
      <c r="I22" s="24">
        <v>2</v>
      </c>
      <c r="J22" s="24">
        <v>1</v>
      </c>
      <c r="K22" s="24">
        <v>0</v>
      </c>
      <c r="L22" s="24">
        <v>1</v>
      </c>
      <c r="M22" s="24">
        <v>1</v>
      </c>
      <c r="N22" s="24">
        <v>0</v>
      </c>
      <c r="O22" s="24">
        <v>1</v>
      </c>
      <c r="P22" s="24">
        <v>1</v>
      </c>
      <c r="Q22" s="100">
        <v>1</v>
      </c>
      <c r="R22" s="22">
        <v>1</v>
      </c>
      <c r="S22" s="22">
        <v>1</v>
      </c>
      <c r="T22" s="40">
        <v>0</v>
      </c>
      <c r="U22" s="24">
        <v>1</v>
      </c>
      <c r="V22" s="24">
        <v>0</v>
      </c>
      <c r="W22" s="24">
        <v>2</v>
      </c>
      <c r="X22" s="100">
        <v>1</v>
      </c>
      <c r="Y22" s="22">
        <v>2</v>
      </c>
      <c r="Z22" s="22">
        <v>2</v>
      </c>
      <c r="AA22" s="40">
        <v>1</v>
      </c>
      <c r="AB22" s="24">
        <v>1</v>
      </c>
      <c r="AC22" s="24">
        <v>0</v>
      </c>
      <c r="AD22" s="24">
        <v>2</v>
      </c>
      <c r="AE22" s="24">
        <v>1</v>
      </c>
      <c r="AF22" s="100">
        <v>0</v>
      </c>
      <c r="AG22" s="22">
        <v>1</v>
      </c>
      <c r="AH22" s="40">
        <v>2</v>
      </c>
      <c r="AI22" s="100">
        <v>1</v>
      </c>
      <c r="AJ22" s="22">
        <v>1</v>
      </c>
      <c r="AK22" s="40">
        <v>2</v>
      </c>
      <c r="AL22" s="24">
        <v>1</v>
      </c>
      <c r="AM22" s="50">
        <f t="shared" si="1"/>
        <v>9</v>
      </c>
      <c r="AN22" s="50">
        <f t="shared" si="2"/>
        <v>11</v>
      </c>
      <c r="AO22" s="50">
        <f t="shared" si="3"/>
        <v>11</v>
      </c>
    </row>
    <row r="23" spans="1:41" ht="12.75" customHeight="1">
      <c r="A23" s="14">
        <v>18</v>
      </c>
      <c r="B23" s="9" t="s">
        <v>107</v>
      </c>
      <c r="C23" s="9" t="s">
        <v>104</v>
      </c>
      <c r="D23" s="9" t="s">
        <v>105</v>
      </c>
      <c r="E23" s="9" t="s">
        <v>106</v>
      </c>
      <c r="F23" s="55">
        <f t="shared" si="4"/>
        <v>16</v>
      </c>
      <c r="G23" s="85">
        <f t="shared" si="0"/>
        <v>0.32653061224489793</v>
      </c>
      <c r="H23" s="9"/>
      <c r="I23" s="24">
        <v>2</v>
      </c>
      <c r="J23" s="24">
        <v>0</v>
      </c>
      <c r="K23" s="24">
        <v>0</v>
      </c>
      <c r="L23" s="24">
        <v>1</v>
      </c>
      <c r="M23" s="24">
        <v>1</v>
      </c>
      <c r="N23" s="24">
        <v>0</v>
      </c>
      <c r="O23" s="24">
        <v>0</v>
      </c>
      <c r="P23" s="24">
        <v>0</v>
      </c>
      <c r="Q23" s="100">
        <v>1</v>
      </c>
      <c r="R23" s="22">
        <v>0</v>
      </c>
      <c r="S23" s="22">
        <v>1</v>
      </c>
      <c r="T23" s="40">
        <v>0</v>
      </c>
      <c r="U23" s="24">
        <v>1</v>
      </c>
      <c r="V23" s="24">
        <v>0</v>
      </c>
      <c r="W23" s="24">
        <v>1</v>
      </c>
      <c r="X23" s="100">
        <v>1</v>
      </c>
      <c r="Y23" s="22">
        <v>1</v>
      </c>
      <c r="Z23" s="22">
        <v>1</v>
      </c>
      <c r="AA23" s="40">
        <v>1</v>
      </c>
      <c r="AB23" s="24">
        <v>1</v>
      </c>
      <c r="AC23" s="24">
        <v>0</v>
      </c>
      <c r="AD23" s="24">
        <v>0</v>
      </c>
      <c r="AE23" s="24">
        <v>1</v>
      </c>
      <c r="AF23" s="100">
        <v>0</v>
      </c>
      <c r="AG23" s="22">
        <v>1</v>
      </c>
      <c r="AH23" s="40">
        <v>0</v>
      </c>
      <c r="AI23" s="100">
        <v>0</v>
      </c>
      <c r="AJ23" s="22">
        <v>0</v>
      </c>
      <c r="AK23" s="40">
        <v>1</v>
      </c>
      <c r="AL23" s="24">
        <v>0</v>
      </c>
      <c r="AM23" s="50">
        <f t="shared" si="1"/>
        <v>5</v>
      </c>
      <c r="AN23" s="50">
        <f t="shared" si="2"/>
        <v>8</v>
      </c>
      <c r="AO23" s="50">
        <f t="shared" si="3"/>
        <v>3</v>
      </c>
    </row>
    <row r="24" spans="1:41" ht="84.75" customHeight="1">
      <c r="A24" s="2"/>
      <c r="E24" s="16"/>
      <c r="F24" s="2"/>
      <c r="G24" s="2"/>
      <c r="I24" s="87"/>
      <c r="J24" s="87"/>
      <c r="K24" s="87"/>
      <c r="L24" s="87"/>
      <c r="M24" s="87"/>
      <c r="N24" s="87"/>
      <c r="O24" s="87"/>
      <c r="P24" s="87"/>
      <c r="Q24" s="87"/>
      <c r="R24" s="95" t="s">
        <v>260</v>
      </c>
      <c r="S24" s="95" t="s">
        <v>261</v>
      </c>
      <c r="T24" s="88"/>
      <c r="U24" s="88"/>
      <c r="V24" s="88"/>
      <c r="W24" s="88"/>
      <c r="X24" s="88"/>
      <c r="Y24" s="95" t="s">
        <v>262</v>
      </c>
      <c r="Z24" s="95" t="s">
        <v>263</v>
      </c>
      <c r="AA24" s="88"/>
      <c r="AB24" s="88"/>
      <c r="AC24" s="88"/>
      <c r="AD24" s="88"/>
      <c r="AE24" s="88"/>
      <c r="AF24" s="88"/>
      <c r="AG24" s="95" t="s">
        <v>261</v>
      </c>
      <c r="AH24" s="88"/>
      <c r="AI24" s="88"/>
      <c r="AJ24" s="95" t="s">
        <v>262</v>
      </c>
      <c r="AK24" s="88"/>
      <c r="AL24" s="88"/>
      <c r="AM24" s="15"/>
      <c r="AN24" s="15"/>
      <c r="AO24" s="15"/>
    </row>
    <row r="25" spans="2:41" ht="12.75" customHeight="1">
      <c r="B25" s="16"/>
      <c r="C25" s="16"/>
      <c r="D25" s="17"/>
      <c r="E25" s="16"/>
      <c r="AM25" s="25"/>
      <c r="AN25" s="25"/>
      <c r="AO25" s="25"/>
    </row>
    <row r="26" spans="2:41" ht="12.75">
      <c r="B26" s="16"/>
      <c r="C26" s="16"/>
      <c r="D26" s="16"/>
      <c r="E26" s="16"/>
      <c r="AM26" s="25"/>
      <c r="AN26" s="25"/>
      <c r="AO26" s="25"/>
    </row>
    <row r="27" spans="2:41" ht="12.75">
      <c r="B27" s="16"/>
      <c r="C27" s="16"/>
      <c r="D27" s="16"/>
      <c r="E27" s="70"/>
      <c r="AM27" s="25"/>
      <c r="AN27" s="25"/>
      <c r="AO27" s="25"/>
    </row>
    <row r="28" spans="2:41" ht="12.75">
      <c r="B28" s="16"/>
      <c r="C28" s="16"/>
      <c r="D28" s="16"/>
      <c r="AM28" s="25"/>
      <c r="AN28" s="25"/>
      <c r="AO28" s="25"/>
    </row>
    <row r="29" spans="2:41" ht="12.75">
      <c r="B29" s="16"/>
      <c r="C29" s="16"/>
      <c r="D29" s="17"/>
      <c r="AM29" s="25"/>
      <c r="AN29" s="25"/>
      <c r="AO29" s="25"/>
    </row>
    <row r="30" spans="39:41" ht="12.75">
      <c r="AM30" s="25"/>
      <c r="AN30" s="25"/>
      <c r="AO30" s="25"/>
    </row>
    <row r="31" spans="39:41" ht="12.75">
      <c r="AM31" s="25"/>
      <c r="AN31" s="25"/>
      <c r="AO31" s="25"/>
    </row>
    <row r="32" spans="39:41" ht="12.75">
      <c r="AM32" s="25"/>
      <c r="AN32" s="25"/>
      <c r="AO32" s="25"/>
    </row>
    <row r="33" spans="39:41" ht="12.75">
      <c r="AM33" s="25"/>
      <c r="AN33" s="25"/>
      <c r="AO33" s="25"/>
    </row>
    <row r="34" spans="39:41" ht="12.75">
      <c r="AM34" s="25"/>
      <c r="AN34" s="25"/>
      <c r="AO34" s="25"/>
    </row>
    <row r="35" spans="39:41" ht="12.75">
      <c r="AM35" s="25"/>
      <c r="AN35" s="25"/>
      <c r="AO35" s="25"/>
    </row>
    <row r="36" spans="39:41" ht="12.75">
      <c r="AM36" s="25"/>
      <c r="AN36" s="25"/>
      <c r="AO36" s="25"/>
    </row>
    <row r="37" spans="39:41" ht="12.75">
      <c r="AM37" s="25"/>
      <c r="AN37" s="25"/>
      <c r="AO37" s="25"/>
    </row>
    <row r="38" spans="39:41" ht="12.75">
      <c r="AM38" s="25"/>
      <c r="AN38" s="25"/>
      <c r="AO38" s="25"/>
    </row>
    <row r="39" spans="39:41" ht="12.75">
      <c r="AM39" s="25"/>
      <c r="AN39" s="25"/>
      <c r="AO39" s="25"/>
    </row>
    <row r="40" spans="39:41" ht="12.75">
      <c r="AM40" s="25"/>
      <c r="AN40" s="25"/>
      <c r="AO40" s="25"/>
    </row>
    <row r="41" spans="39:41" ht="12.75">
      <c r="AM41" s="25"/>
      <c r="AN41" s="25"/>
      <c r="AO41" s="25"/>
    </row>
    <row r="42" spans="39:41" ht="12.75">
      <c r="AM42" s="25"/>
      <c r="AN42" s="25"/>
      <c r="AO42" s="25"/>
    </row>
    <row r="43" spans="39:41" ht="12.75">
      <c r="AM43" s="25"/>
      <c r="AN43" s="25"/>
      <c r="AO43" s="25"/>
    </row>
    <row r="44" spans="39:41" ht="12.75">
      <c r="AM44" s="25"/>
      <c r="AN44" s="25"/>
      <c r="AO44" s="25"/>
    </row>
    <row r="45" spans="39:41" ht="12.75">
      <c r="AM45" s="25"/>
      <c r="AN45" s="25"/>
      <c r="AO45" s="25"/>
    </row>
    <row r="46" spans="39:41" ht="12.75">
      <c r="AM46" s="25"/>
      <c r="AN46" s="25"/>
      <c r="AO46" s="25"/>
    </row>
    <row r="47" spans="39:41" ht="12.75">
      <c r="AM47" s="25"/>
      <c r="AN47" s="25"/>
      <c r="AO47" s="25"/>
    </row>
    <row r="48" spans="39:41" ht="12.75">
      <c r="AM48" s="25"/>
      <c r="AN48" s="25"/>
      <c r="AO48" s="25"/>
    </row>
    <row r="49" spans="39:41" ht="12.75">
      <c r="AM49" s="25"/>
      <c r="AN49" s="25"/>
      <c r="AO49" s="25"/>
    </row>
    <row r="50" spans="39:41" ht="12.75">
      <c r="AM50" s="25"/>
      <c r="AN50" s="25"/>
      <c r="AO50" s="25"/>
    </row>
    <row r="51" spans="39:41" ht="12.75">
      <c r="AM51" s="25"/>
      <c r="AN51" s="25"/>
      <c r="AO51" s="25"/>
    </row>
    <row r="52" spans="39:41" ht="12.75">
      <c r="AM52" s="25"/>
      <c r="AN52" s="25"/>
      <c r="AO52" s="25"/>
    </row>
    <row r="53" spans="39:41" ht="12.75">
      <c r="AM53" s="25"/>
      <c r="AN53" s="25"/>
      <c r="AO53" s="25"/>
    </row>
    <row r="54" spans="39:41" ht="12.75">
      <c r="AM54" s="25"/>
      <c r="AN54" s="25"/>
      <c r="AO54" s="25"/>
    </row>
    <row r="55" spans="39:41" ht="12.75">
      <c r="AM55" s="25"/>
      <c r="AN55" s="25"/>
      <c r="AO55" s="25"/>
    </row>
    <row r="56" spans="39:41" ht="12.75">
      <c r="AM56" s="25"/>
      <c r="AN56" s="25"/>
      <c r="AO56" s="25"/>
    </row>
    <row r="57" spans="39:41" ht="12.75">
      <c r="AM57" s="25"/>
      <c r="AN57" s="25"/>
      <c r="AO57" s="25"/>
    </row>
    <row r="58" spans="39:41" ht="12.75">
      <c r="AM58" s="51"/>
      <c r="AN58" s="51"/>
      <c r="AO58" s="51"/>
    </row>
    <row r="59" spans="39:41" ht="12.75">
      <c r="AM59" s="51"/>
      <c r="AN59" s="51"/>
      <c r="AO59" s="51"/>
    </row>
    <row r="60" spans="39:41" ht="12.75">
      <c r="AM60" s="51"/>
      <c r="AN60" s="51"/>
      <c r="AO60" s="51"/>
    </row>
    <row r="61" spans="39:41" ht="12.75">
      <c r="AM61" s="51"/>
      <c r="AN61" s="51"/>
      <c r="AO61" s="51"/>
    </row>
    <row r="62" spans="39:41" ht="12.75">
      <c r="AM62" s="51"/>
      <c r="AN62" s="51"/>
      <c r="AO62" s="51"/>
    </row>
    <row r="63" spans="39:41" ht="12.75">
      <c r="AM63" s="25"/>
      <c r="AN63" s="25"/>
      <c r="AO63" s="25"/>
    </row>
    <row r="64" spans="39:41" ht="12.75">
      <c r="AM64" s="51"/>
      <c r="AN64" s="51"/>
      <c r="AO64" s="51"/>
    </row>
    <row r="65" spans="39:41" ht="12.75">
      <c r="AM65" s="51"/>
      <c r="AN65" s="51"/>
      <c r="AO65" s="51"/>
    </row>
    <row r="66" spans="39:41" ht="12.75">
      <c r="AM66" s="51"/>
      <c r="AN66" s="51"/>
      <c r="AO66" s="51"/>
    </row>
    <row r="67" spans="39:41" ht="12.75">
      <c r="AM67" s="25"/>
      <c r="AN67" s="25"/>
      <c r="AO67" s="25"/>
    </row>
    <row r="68" spans="39:41" ht="12.75">
      <c r="AM68" s="52"/>
      <c r="AN68" s="52"/>
      <c r="AO68" s="52"/>
    </row>
    <row r="69" spans="39:41" ht="12.75">
      <c r="AM69" s="52"/>
      <c r="AN69" s="52"/>
      <c r="AO69" s="52"/>
    </row>
    <row r="70" spans="39:41" ht="12.75">
      <c r="AM70" s="52"/>
      <c r="AN70" s="52"/>
      <c r="AO70" s="52"/>
    </row>
    <row r="71" spans="39:41" ht="12.75">
      <c r="AM71" s="52"/>
      <c r="AN71" s="52"/>
      <c r="AO71" s="52"/>
    </row>
    <row r="72" spans="39:41" ht="12.75">
      <c r="AM72" s="52"/>
      <c r="AN72" s="52"/>
      <c r="AO72" s="52"/>
    </row>
    <row r="73" spans="39:41" ht="12.75">
      <c r="AM73" s="52"/>
      <c r="AN73" s="52"/>
      <c r="AO73" s="52"/>
    </row>
    <row r="74" spans="39:41" ht="12.75">
      <c r="AM74" s="2"/>
      <c r="AN74" s="2"/>
      <c r="AO74" s="2"/>
    </row>
    <row r="75" spans="39:41" ht="12.75">
      <c r="AM75" s="2"/>
      <c r="AN75" s="2"/>
      <c r="AO75" s="2"/>
    </row>
    <row r="76" spans="39:41" ht="12.75">
      <c r="AM76" s="41"/>
      <c r="AN76" s="41"/>
      <c r="AO76" s="41"/>
    </row>
    <row r="77" spans="39:41" ht="12.75">
      <c r="AM77" s="25"/>
      <c r="AN77" s="25"/>
      <c r="AO77" s="25"/>
    </row>
    <row r="78" spans="39:41" ht="12.75">
      <c r="AM78" s="25"/>
      <c r="AN78" s="25"/>
      <c r="AO78" s="25"/>
    </row>
    <row r="79" spans="39:41" ht="12.75">
      <c r="AM79" s="25"/>
      <c r="AN79" s="25"/>
      <c r="AO79" s="25"/>
    </row>
    <row r="80" spans="39:41" ht="12.75">
      <c r="AM80" s="25"/>
      <c r="AN80" s="25"/>
      <c r="AO80" s="25"/>
    </row>
    <row r="81" spans="39:41" ht="12.75">
      <c r="AM81" s="25"/>
      <c r="AN81" s="25"/>
      <c r="AO81" s="25"/>
    </row>
    <row r="82" spans="39:41" ht="12.75">
      <c r="AM82" s="25"/>
      <c r="AN82" s="25"/>
      <c r="AO82" s="25"/>
    </row>
    <row r="83" spans="39:41" ht="12.75">
      <c r="AM83" s="25"/>
      <c r="AN83" s="25"/>
      <c r="AO83" s="25"/>
    </row>
  </sheetData>
  <sheetProtection/>
  <mergeCells count="2">
    <mergeCell ref="A2:D4"/>
    <mergeCell ref="E2:E4"/>
  </mergeCells>
  <printOptions/>
  <pageMargins left="0.75" right="0.75" top="1" bottom="1" header="0.5" footer="0.5"/>
  <pageSetup orientation="portrait" paperSize="9" r:id="rId1"/>
  <ignoredErrors>
    <ignoredError sqref="AX6:BA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metax</dc:creator>
  <cp:keywords/>
  <dc:description/>
  <cp:lastModifiedBy>Pawel</cp:lastModifiedBy>
  <cp:lastPrinted>2011-07-31T00:55:46Z</cp:lastPrinted>
  <dcterms:created xsi:type="dcterms:W3CDTF">2004-04-26T07:30:51Z</dcterms:created>
  <dcterms:modified xsi:type="dcterms:W3CDTF">2012-02-27T23:13:50Z</dcterms:modified>
  <cp:category/>
  <cp:version/>
  <cp:contentType/>
  <cp:contentStatus/>
</cp:coreProperties>
</file>